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0 приказ\2025\зцп\1\"/>
    </mc:Choice>
  </mc:AlternateContent>
  <bookViews>
    <workbookView xWindow="0" yWindow="0" windowWidth="28800" windowHeight="12210"/>
  </bookViews>
  <sheets>
    <sheet name="КДЛ" sheetId="7" r:id="rId1"/>
  </sheets>
  <definedNames>
    <definedName name="_xlnm._FilterDatabase" localSheetId="0" hidden="1">КДЛ!$A$6:$I$9</definedName>
    <definedName name="_xlnm.Print_Area" localSheetId="0">КДЛ!$A$1:$K$11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7" l="1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7" i="7"/>
</calcChain>
</file>

<file path=xl/sharedStrings.xml><?xml version="1.0" encoding="utf-8"?>
<sst xmlns="http://schemas.openxmlformats.org/spreadsheetml/2006/main" count="266" uniqueCount="111">
  <si>
    <t xml:space="preserve">Наименование </t>
  </si>
  <si>
    <t>УТВЕРЖДАЮ</t>
  </si>
  <si>
    <t>№ ЛОТА</t>
  </si>
  <si>
    <t>Техническое описание</t>
  </si>
  <si>
    <t>Единица измерения</t>
  </si>
  <si>
    <t>Объем закупа</t>
  </si>
  <si>
    <t>Цена за ед.изм.</t>
  </si>
  <si>
    <t>Сумма выделенная для закупа</t>
  </si>
  <si>
    <t>Сроки и условия поставки</t>
  </si>
  <si>
    <t xml:space="preserve">Место поставки </t>
  </si>
  <si>
    <t>Описание лекарственных средств и медицинских изделий, объем закупа, место поставки, сумма, выделенная для закупа по каждому товару</t>
  </si>
  <si>
    <t>Директор КГП на ПХВ "ДГКБ №2</t>
  </si>
  <si>
    <t>________Рабандияров М.Р.</t>
  </si>
  <si>
    <t>в течение 5 календарных дней со дня получения заявки Заказчика</t>
  </si>
  <si>
    <t>г. Алматы, ул. Алтынсарина, 54</t>
  </si>
  <si>
    <t>флакон</t>
  </si>
  <si>
    <t>Глюкоза 10% 100мл</t>
  </si>
  <si>
    <t>прозрачный, бесцветный  10% раствор глюкозы, 100мл стер.</t>
  </si>
  <si>
    <t>Глицерин  50,0</t>
  </si>
  <si>
    <t>прозрачный, бесцветный, стерильный  раствор</t>
  </si>
  <si>
    <t>Дигоксин 0,015мг +  глюкоза 0,2мг</t>
  </si>
  <si>
    <t>порошки для принятия во внутрь (сердечное средство)</t>
  </si>
  <si>
    <t>пакет</t>
  </si>
  <si>
    <t>Дигоксин 0,01мг + кальция глюконат 0,2мг</t>
  </si>
  <si>
    <t>Димедрол 1% 200мл</t>
  </si>
  <si>
    <t>раствор для наружного применения 1% 200,0</t>
  </si>
  <si>
    <t>Аммиака р-р 10% 50мл</t>
  </si>
  <si>
    <t>раствор во флаконе 10% 50,0</t>
  </si>
  <si>
    <t>Калия йодид 2% 200мл</t>
  </si>
  <si>
    <t>прозрачный, бесцветный раствор для наружного применения 2% 200,0</t>
  </si>
  <si>
    <t>Калия хлорид р-р 4% 100мл стер.</t>
  </si>
  <si>
    <t>прозрачный, бесцветный раствор  4% 100,0 стер.</t>
  </si>
  <si>
    <t>Кальция хлорид 2% 200мл н/с</t>
  </si>
  <si>
    <t>Кальция хлорид 5% 200мл,н/с</t>
  </si>
  <si>
    <t>прозрачный, бесцветный раствор для наружного применения 5% 200,0</t>
  </si>
  <si>
    <t>Капотен 0,1г с кальция глюконатом 0,2г</t>
  </si>
  <si>
    <t>порошки для внутреннего применения</t>
  </si>
  <si>
    <t>Крем ланолиновый 100г</t>
  </si>
  <si>
    <t>маслянистая масса со спец запахом, желтоватого цвета, 100г</t>
  </si>
  <si>
    <t>Ихтиол 5% 200мл</t>
  </si>
  <si>
    <t>раствор для наружного применения 5% 200,0</t>
  </si>
  <si>
    <t>Метиленовый синий 2% 200мл</t>
  </si>
  <si>
    <t>прозрачный раствор водный синего цвета для наружного применения 2% 200,0</t>
  </si>
  <si>
    <t>Магния сульфат 2% 200мл</t>
  </si>
  <si>
    <t>Масло вазелиновое 10,0 стер.</t>
  </si>
  <si>
    <t>масло вазелиновое во флаконе 10,0  стерильное</t>
  </si>
  <si>
    <t>Масло подсолнечное 10г стерильный</t>
  </si>
  <si>
    <t>масло подсолнечное во флаконе 10,0 стерильное</t>
  </si>
  <si>
    <t>Муравьиная к-та  200мл</t>
  </si>
  <si>
    <t>прозрачный, бесцветный, р-р во флаконе со специфическим запахом</t>
  </si>
  <si>
    <t>Натрия бромид 2% 200мл</t>
  </si>
  <si>
    <t>прозрачный, бесцветный раствор 2% 200,0</t>
  </si>
  <si>
    <t>Натрия гидрокарбонат 2% 200мл</t>
  </si>
  <si>
    <t>Натрия гидрокарбонат 4% 100мл стер</t>
  </si>
  <si>
    <t>прозрачный, бесцветный раствор во флаконе 4% 100,0 стер</t>
  </si>
  <si>
    <t>Натрия хлорид р-р 3% 200мл стер.</t>
  </si>
  <si>
    <t>прозрачный, бесцветный раствор  3% 200,0 мл стер</t>
  </si>
  <si>
    <t>Натрия хлорид р-р 1% 100мл</t>
  </si>
  <si>
    <t>прозрачный, бесцветный раствор  1% 100,0 стерильный</t>
  </si>
  <si>
    <t>Натрия хлорид р-р 10% 100мл</t>
  </si>
  <si>
    <t>прозрачный, бесцветный раствор  10% 100 мл стерильный</t>
  </si>
  <si>
    <t>Натрия хлорид р-р 1% 10л, нестерильный</t>
  </si>
  <si>
    <t>прозрачный, бесцветный раствор  1% 10л нестерильный</t>
  </si>
  <si>
    <t>Натрия цитрат р-р 5% 10мл стерильный</t>
  </si>
  <si>
    <t>прозрачный, бесцветный раствор во флаконе 5% 10,0</t>
  </si>
  <si>
    <t>Новокаин  1% 200 мл стер.</t>
  </si>
  <si>
    <t>прозрачный, бесцветный раствор во флаконе 1% 200,0 стер</t>
  </si>
  <si>
    <t>Новокаин 0,5% 200мл стер</t>
  </si>
  <si>
    <t>прозрачный, бесцветный раствор во флаконе 0,5% 200,0 стер</t>
  </si>
  <si>
    <t>Новокаин р-р 2% 200мл нестерильный</t>
  </si>
  <si>
    <t>Папаверин 0,2% 200мл</t>
  </si>
  <si>
    <t>прозрачный, бесцветный раствор для наружного применения 0,2% 200,0</t>
  </si>
  <si>
    <t>Папаверин 0,5% 200мл</t>
  </si>
  <si>
    <t>прозрачный, бесцветный раствор для наружного применения 0,5% 200,0</t>
  </si>
  <si>
    <t>Паста цинковая 100,0</t>
  </si>
  <si>
    <t>маслянистая масса серовато белого цвета 100,0</t>
  </si>
  <si>
    <t>Перекись водорода 3% 500мл</t>
  </si>
  <si>
    <t>прозрачный, бесцветный раствор во флаконе для наружного применения 3% 500,0</t>
  </si>
  <si>
    <t>Перекись водорода 4% 500мл</t>
  </si>
  <si>
    <t>прозрачный, бесцветный раствор во флаконе для наружного применения 4% 500,0</t>
  </si>
  <si>
    <t>Перекись водорода 6% 500мл</t>
  </si>
  <si>
    <t>прозрачный, бесцветный раствор во флаконе для наружного применения 30% 500,0</t>
  </si>
  <si>
    <t>Перекись в-да 30% 500мл</t>
  </si>
  <si>
    <t>прозрачный, бесцветный раствор во флаконе для наружного применения 30% 500,0мл</t>
  </si>
  <si>
    <t>Р-р Рингера 100мл стер</t>
  </si>
  <si>
    <t>раствор 100 стер.</t>
  </si>
  <si>
    <t>Р-р Рингера 50мл стер</t>
  </si>
  <si>
    <t>раствор  50 стер.</t>
  </si>
  <si>
    <t>Мазь салициловая  2% 100,0</t>
  </si>
  <si>
    <t>маслянистая масса желтоватого цвета 100г</t>
  </si>
  <si>
    <t xml:space="preserve">Силденафил </t>
  </si>
  <si>
    <t>порошки 2,5 мг., глюкоза 0,2г для внутреннего применения, имуномодулятор</t>
  </si>
  <si>
    <t>Сбор общеукрепляющий 200мл</t>
  </si>
  <si>
    <t>отвар по 200,0</t>
  </si>
  <si>
    <t>Сбор седативный(грудной сбор, зверобой, успокаительный чай)</t>
  </si>
  <si>
    <t>Хлоргексидин 0,05%-200мл</t>
  </si>
  <si>
    <t>прозрачный, бесцветный раствор во флаконе со специфическим запахом, стер.</t>
  </si>
  <si>
    <t>Формалин 10% 500,0</t>
  </si>
  <si>
    <t>Формалин 40% 50,0</t>
  </si>
  <si>
    <t>Фурацилин р-р 0,02% 400мл</t>
  </si>
  <si>
    <t>прозрачный, желтого цвета раствор для наружного применения 400,0 стер.</t>
  </si>
  <si>
    <t>Эуфиллин 2% 200мл</t>
  </si>
  <si>
    <t>Бронхолитическая смесь,  200 мл</t>
  </si>
  <si>
    <t>раствор для наружного применения,  200 мл</t>
  </si>
  <si>
    <t>раствор во флаконе,  400 мл, стер.</t>
  </si>
  <si>
    <t>Вода ощищенная,  400 мл, стер.</t>
  </si>
  <si>
    <t>ИТОГО:</t>
  </si>
  <si>
    <t>Руководитель отдела  государственных закупок</t>
  </si>
  <si>
    <t>Кунтуган М.</t>
  </si>
  <si>
    <t>Азопирам спиртовый раствор, 50 мл</t>
  </si>
  <si>
    <t>прозрачный бесцветный спиртовый раствор, 50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</si>
</sst>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#,##0.0\ _₽"/>
    <numFmt numFmtId="166" formatCode="_-* #,##0.00_р_._-;\-* #,##0.00_р_._-;_-* &quot;-&quot;??_р_._-;_-@_-"/>
    <numFmt numFmtId="167" formatCode="_-* #,##0\ _₽_-;\-* #,##0\ _₽_-;_-* &quot;-&quot;??\ _₽_-;_-@_-"/>
    <numFmt numFmtId="168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164" fontId="8" fillId="0" borderId="0" applyFont="0" applyFill="0" applyBorder="0" applyAlignment="0" applyProtection="0"/>
    <xf numFmtId="0" fontId="6" fillId="0" borderId="0"/>
    <xf numFmtId="0" fontId="5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1" fillId="0" borderId="0"/>
    <xf numFmtId="0" fontId="5" fillId="0" borderId="0"/>
    <xf numFmtId="0" fontId="13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17" fillId="0" borderId="1" xfId="0" applyFont="1" applyFill="1" applyBorder="1" applyAlignment="1">
      <alignment horizontal="center" vertical="center"/>
    </xf>
    <xf numFmtId="0" fontId="17" fillId="0" borderId="0" xfId="30" applyFont="1" applyFill="1" applyBorder="1" applyAlignment="1">
      <alignment horizontal="center" vertical="center"/>
    </xf>
    <xf numFmtId="0" fontId="10" fillId="0" borderId="0" xfId="30" applyFont="1" applyFill="1" applyBorder="1" applyAlignment="1">
      <alignment horizontal="left" vertical="top" wrapText="1"/>
    </xf>
    <xf numFmtId="0" fontId="17" fillId="0" borderId="0" xfId="30" applyFont="1" applyFill="1" applyBorder="1" applyAlignment="1">
      <alignment horizontal="left" vertical="top" wrapText="1"/>
    </xf>
    <xf numFmtId="167" fontId="10" fillId="0" borderId="0" xfId="1" applyNumberFormat="1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7" fillId="0" borderId="0" xfId="0" applyFont="1" applyFill="1"/>
    <xf numFmtId="0" fontId="16" fillId="0" borderId="0" xfId="0" applyFont="1" applyFill="1"/>
    <xf numFmtId="0" fontId="17" fillId="0" borderId="0" xfId="0" applyFont="1" applyFill="1" applyAlignment="1">
      <alignment horizontal="left" vertical="top" wrapText="1"/>
    </xf>
    <xf numFmtId="167" fontId="17" fillId="0" borderId="0" xfId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7" fontId="17" fillId="0" borderId="0" xfId="1" applyNumberFormat="1" applyFont="1" applyFill="1" applyAlignment="1">
      <alignment horizontal="center" vertical="center"/>
    </xf>
    <xf numFmtId="167" fontId="9" fillId="0" borderId="0" xfId="0" applyNumberFormat="1" applyFont="1" applyFill="1" applyAlignment="1">
      <alignment horizontal="center" vertical="center"/>
    </xf>
    <xf numFmtId="0" fontId="10" fillId="0" borderId="0" xfId="30" applyFont="1" applyFill="1" applyBorder="1" applyAlignment="1">
      <alignment vertical="center" wrapText="1"/>
    </xf>
    <xf numFmtId="0" fontId="17" fillId="0" borderId="0" xfId="30" applyFont="1" applyFill="1" applyBorder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67" fontId="17" fillId="2" borderId="1" xfId="1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0" fillId="0" borderId="1" xfId="30" applyFont="1" applyFill="1" applyBorder="1" applyAlignment="1">
      <alignment horizontal="center" vertical="center" wrapText="1"/>
    </xf>
    <xf numFmtId="0" fontId="10" fillId="0" borderId="2" xfId="30" applyFont="1" applyFill="1" applyBorder="1" applyAlignment="1">
      <alignment horizontal="center" vertical="center" wrapText="1"/>
    </xf>
    <xf numFmtId="0" fontId="10" fillId="2" borderId="1" xfId="30" applyFont="1" applyFill="1" applyBorder="1" applyAlignment="1">
      <alignment horizontal="center" vertical="center" wrapText="1"/>
    </xf>
    <xf numFmtId="167" fontId="10" fillId="0" borderId="1" xfId="1" applyNumberFormat="1" applyFont="1" applyFill="1" applyBorder="1" applyAlignment="1">
      <alignment horizontal="center" vertical="center" wrapText="1"/>
    </xf>
    <xf numFmtId="167" fontId="10" fillId="0" borderId="1" xfId="31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68" fontId="10" fillId="0" borderId="0" xfId="30" applyNumberFormat="1" applyFont="1" applyFill="1" applyBorder="1" applyAlignment="1">
      <alignment vertical="center" wrapText="1"/>
    </xf>
    <xf numFmtId="165" fontId="10" fillId="0" borderId="0" xfId="30" applyNumberFormat="1" applyFont="1" applyFill="1" applyBorder="1" applyAlignment="1">
      <alignment horizontal="center" vertical="center"/>
    </xf>
    <xf numFmtId="168" fontId="10" fillId="0" borderId="0" xfId="30" applyNumberFormat="1" applyFont="1" applyFill="1" applyBorder="1" applyAlignment="1">
      <alignment vertical="center"/>
    </xf>
    <xf numFmtId="0" fontId="17" fillId="2" borderId="0" xfId="0" applyFont="1" applyFill="1" applyAlignment="1">
      <alignment horizontal="center" vertical="center"/>
    </xf>
    <xf numFmtId="167" fontId="10" fillId="0" borderId="0" xfId="30" applyNumberFormat="1" applyFont="1" applyFill="1" applyBorder="1" applyAlignment="1">
      <alignment horizontal="right" vertical="center"/>
    </xf>
    <xf numFmtId="0" fontId="17" fillId="0" borderId="0" xfId="0" applyFont="1" applyFill="1"/>
    <xf numFmtId="0" fontId="10" fillId="0" borderId="0" xfId="30" applyFont="1" applyFill="1" applyBorder="1" applyAlignment="1">
      <alignment horizontal="center" vertical="center"/>
    </xf>
    <xf numFmtId="0" fontId="10" fillId="0" borderId="0" xfId="30" applyFont="1" applyFill="1" applyBorder="1" applyAlignment="1">
      <alignment horizontal="center"/>
    </xf>
    <xf numFmtId="0" fontId="10" fillId="0" borderId="0" xfId="30" applyFont="1" applyFill="1" applyBorder="1" applyAlignment="1">
      <alignment vertical="center"/>
    </xf>
    <xf numFmtId="0" fontId="10" fillId="0" borderId="0" xfId="30" applyFont="1" applyFill="1" applyBorder="1" applyAlignment="1">
      <alignment horizontal="right"/>
    </xf>
    <xf numFmtId="167" fontId="17" fillId="0" borderId="0" xfId="31" applyNumberFormat="1" applyFont="1" applyFill="1" applyBorder="1" applyAlignment="1">
      <alignment horizontal="center" vertical="center"/>
    </xf>
    <xf numFmtId="167" fontId="17" fillId="2" borderId="0" xfId="31" applyNumberFormat="1" applyFont="1" applyFill="1" applyBorder="1" applyAlignment="1">
      <alignment horizontal="center" vertical="center"/>
    </xf>
    <xf numFmtId="167" fontId="17" fillId="0" borderId="0" xfId="30" applyNumberFormat="1" applyFont="1" applyFill="1" applyBorder="1" applyAlignment="1">
      <alignment horizontal="center" vertic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2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/>
    <xf numFmtId="0" fontId="18" fillId="2" borderId="1" xfId="0" applyFont="1" applyFill="1" applyBorder="1" applyAlignment="1">
      <alignment horizontal="center" vertical="center"/>
    </xf>
    <xf numFmtId="167" fontId="10" fillId="0" borderId="1" xfId="1" applyNumberFormat="1" applyFont="1" applyFill="1" applyBorder="1" applyAlignment="1">
      <alignment horizontal="center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/>
    <xf numFmtId="0" fontId="19" fillId="2" borderId="0" xfId="0" applyFont="1" applyFill="1" applyBorder="1" applyAlignment="1">
      <alignment horizontal="center" vertical="center"/>
    </xf>
    <xf numFmtId="0" fontId="15" fillId="0" borderId="0" xfId="0" applyFont="1" applyBorder="1"/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center" vertical="center"/>
    </xf>
    <xf numFmtId="167" fontId="10" fillId="0" borderId="0" xfId="30" applyNumberFormat="1" applyFont="1" applyFill="1" applyBorder="1" applyAlignment="1">
      <alignment horizontal="center" vertical="center"/>
    </xf>
    <xf numFmtId="0" fontId="10" fillId="0" borderId="0" xfId="3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</cellXfs>
  <cellStyles count="33">
    <cellStyle name="Excel Built-in Normal" xfId="4"/>
    <cellStyle name="Excel Built-in Normal 1" xfId="5"/>
    <cellStyle name="Normal_SANA L 2005" xfId="6"/>
    <cellStyle name="Обычный" xfId="0" builtinId="0"/>
    <cellStyle name="Обычный 10 2" xfId="7"/>
    <cellStyle name="Обычный 12" xfId="8"/>
    <cellStyle name="Обычный 2" xfId="9"/>
    <cellStyle name="Обычный 2 3" xfId="10"/>
    <cellStyle name="Обычный 3" xfId="11"/>
    <cellStyle name="Обычный 4" xfId="12"/>
    <cellStyle name="Обычный 5" xfId="13"/>
    <cellStyle name="Обычный 6" xfId="2"/>
    <cellStyle name="Обычный 6 2" xfId="3"/>
    <cellStyle name="Обычный 6 2 2" xfId="20"/>
    <cellStyle name="Обычный 6 2 2 2" xfId="30"/>
    <cellStyle name="Обычный 6 3" xfId="19"/>
    <cellStyle name="Обычный 6 3 2" xfId="32"/>
    <cellStyle name="Обычный 6 4" xfId="24"/>
    <cellStyle name="Обычный 6 5" xfId="26"/>
    <cellStyle name="Обычный 6 6" xfId="28"/>
    <cellStyle name="Обычный 7" xfId="23"/>
    <cellStyle name="Обычный 7 2" xfId="29"/>
    <cellStyle name="Обычный 8" xfId="25"/>
    <cellStyle name="Процентный 2" xfId="14"/>
    <cellStyle name="Процентный 2 2" xfId="15"/>
    <cellStyle name="Процентный 2 2 2" xfId="22"/>
    <cellStyle name="Финансовый" xfId="1" builtinId="3"/>
    <cellStyle name="Финансовый 2" xfId="16"/>
    <cellStyle name="Финансовый 3" xfId="17"/>
    <cellStyle name="Финансовый 3 2" xfId="18"/>
    <cellStyle name="Финансовый 3 2 2" xfId="21"/>
    <cellStyle name="Финансовый 3 2 2 2" xfId="31"/>
    <cellStyle name="Финансовый 4" xfId="27"/>
  </cellStyles>
  <dxfs count="0"/>
  <tableStyles count="0" defaultTableStyle="TableStyleMedium9" defaultPivotStyle="PivotStyleLight16"/>
  <colors>
    <mruColors>
      <color rgb="FFFF5BF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medeq.kz/p61463825-zazhim-moskit-izognutyj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592677"/>
    <xdr:sp macro="" textlink="">
      <xdr:nvSpPr>
        <xdr:cNvPr id="2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783673"/>
    <xdr:sp macro="" textlink="">
      <xdr:nvSpPr>
        <xdr:cNvPr id="3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592677"/>
    <xdr:sp macro="" textlink="">
      <xdr:nvSpPr>
        <xdr:cNvPr id="4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783673"/>
    <xdr:sp macro="" textlink="">
      <xdr:nvSpPr>
        <xdr:cNvPr id="5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592677"/>
    <xdr:sp macro="" textlink="">
      <xdr:nvSpPr>
        <xdr:cNvPr id="6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94082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783673"/>
    <xdr:sp macro="" textlink="">
      <xdr:nvSpPr>
        <xdr:cNvPr id="7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940825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592677"/>
    <xdr:sp macro="" textlink="">
      <xdr:nvSpPr>
        <xdr:cNvPr id="8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94082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783673"/>
    <xdr:sp macro="" textlink="">
      <xdr:nvSpPr>
        <xdr:cNvPr id="9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940825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592677"/>
    <xdr:sp macro="" textlink="">
      <xdr:nvSpPr>
        <xdr:cNvPr id="10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562927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783673"/>
    <xdr:sp macro="" textlink="">
      <xdr:nvSpPr>
        <xdr:cNvPr id="11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5629275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592677"/>
    <xdr:sp macro="" textlink="">
      <xdr:nvSpPr>
        <xdr:cNvPr id="12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562927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783673"/>
    <xdr:sp macro="" textlink="">
      <xdr:nvSpPr>
        <xdr:cNvPr id="13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5629275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592677"/>
    <xdr:sp macro="" textlink="">
      <xdr:nvSpPr>
        <xdr:cNvPr id="14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562927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783673"/>
    <xdr:sp macro="" textlink="">
      <xdr:nvSpPr>
        <xdr:cNvPr id="15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5629275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592677"/>
    <xdr:sp macro="" textlink="">
      <xdr:nvSpPr>
        <xdr:cNvPr id="16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562927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783673"/>
    <xdr:sp macro="" textlink="">
      <xdr:nvSpPr>
        <xdr:cNvPr id="17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5629275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592677"/>
    <xdr:sp macro="" textlink="">
      <xdr:nvSpPr>
        <xdr:cNvPr id="18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152650" y="562927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592677"/>
    <xdr:sp macro="" textlink="">
      <xdr:nvSpPr>
        <xdr:cNvPr id="19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152650" y="562927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592677"/>
    <xdr:sp macro="" textlink="">
      <xdr:nvSpPr>
        <xdr:cNvPr id="20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152650" y="562927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592677"/>
    <xdr:sp macro="" textlink="">
      <xdr:nvSpPr>
        <xdr:cNvPr id="21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152650" y="562927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592677"/>
    <xdr:sp macro="" textlink="">
      <xdr:nvSpPr>
        <xdr:cNvPr id="22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152650" y="562927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592677"/>
    <xdr:sp macro="" textlink="">
      <xdr:nvSpPr>
        <xdr:cNvPr id="23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152650" y="562927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592677"/>
    <xdr:sp macro="" textlink="">
      <xdr:nvSpPr>
        <xdr:cNvPr id="24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152650" y="562927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592677"/>
    <xdr:sp macro="" textlink="">
      <xdr:nvSpPr>
        <xdr:cNvPr id="25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152650" y="562927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592677"/>
    <xdr:sp macro="" textlink="">
      <xdr:nvSpPr>
        <xdr:cNvPr id="26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697230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592677"/>
    <xdr:sp macro="" textlink="">
      <xdr:nvSpPr>
        <xdr:cNvPr id="27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697230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592677"/>
    <xdr:sp macro="" textlink="">
      <xdr:nvSpPr>
        <xdr:cNvPr id="28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697230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592677"/>
    <xdr:sp macro="" textlink="">
      <xdr:nvSpPr>
        <xdr:cNvPr id="29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697230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783673"/>
    <xdr:sp macro="" textlink="">
      <xdr:nvSpPr>
        <xdr:cNvPr id="30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697230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783673"/>
    <xdr:sp macro="" textlink="">
      <xdr:nvSpPr>
        <xdr:cNvPr id="31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697230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783673"/>
    <xdr:sp macro="" textlink="">
      <xdr:nvSpPr>
        <xdr:cNvPr id="32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697230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2783673"/>
    <xdr:sp macro="" textlink="">
      <xdr:nvSpPr>
        <xdr:cNvPr id="33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697230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592677"/>
    <xdr:sp macro="" textlink="">
      <xdr:nvSpPr>
        <xdr:cNvPr id="34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831532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592677"/>
    <xdr:sp macro="" textlink="">
      <xdr:nvSpPr>
        <xdr:cNvPr id="35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831532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592677"/>
    <xdr:sp macro="" textlink="">
      <xdr:nvSpPr>
        <xdr:cNvPr id="36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831532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592677"/>
    <xdr:sp macro="" textlink="">
      <xdr:nvSpPr>
        <xdr:cNvPr id="37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831532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783673"/>
    <xdr:sp macro="" textlink="">
      <xdr:nvSpPr>
        <xdr:cNvPr id="38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8315325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783673"/>
    <xdr:sp macro="" textlink="">
      <xdr:nvSpPr>
        <xdr:cNvPr id="39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8315325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783673"/>
    <xdr:sp macro="" textlink="">
      <xdr:nvSpPr>
        <xdr:cNvPr id="40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8315325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2783673"/>
    <xdr:sp macro="" textlink="">
      <xdr:nvSpPr>
        <xdr:cNvPr id="41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8315325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592677"/>
    <xdr:sp macro="" textlink="">
      <xdr:nvSpPr>
        <xdr:cNvPr id="42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65835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592677"/>
    <xdr:sp macro="" textlink="">
      <xdr:nvSpPr>
        <xdr:cNvPr id="43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65835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592677"/>
    <xdr:sp macro="" textlink="">
      <xdr:nvSpPr>
        <xdr:cNvPr id="44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65835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592677"/>
    <xdr:sp macro="" textlink="">
      <xdr:nvSpPr>
        <xdr:cNvPr id="45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65835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783673"/>
    <xdr:sp macro="" textlink="">
      <xdr:nvSpPr>
        <xdr:cNvPr id="46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65835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783673"/>
    <xdr:sp macro="" textlink="">
      <xdr:nvSpPr>
        <xdr:cNvPr id="47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65835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783673"/>
    <xdr:sp macro="" textlink="">
      <xdr:nvSpPr>
        <xdr:cNvPr id="48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65835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783673"/>
    <xdr:sp macro="" textlink="">
      <xdr:nvSpPr>
        <xdr:cNvPr id="49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65835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592677"/>
    <xdr:sp macro="" textlink="">
      <xdr:nvSpPr>
        <xdr:cNvPr id="50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65835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592677"/>
    <xdr:sp macro="" textlink="">
      <xdr:nvSpPr>
        <xdr:cNvPr id="51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65835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592677"/>
    <xdr:sp macro="" textlink="">
      <xdr:nvSpPr>
        <xdr:cNvPr id="52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65835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592677"/>
    <xdr:sp macro="" textlink="">
      <xdr:nvSpPr>
        <xdr:cNvPr id="53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65835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783673"/>
    <xdr:sp macro="" textlink="">
      <xdr:nvSpPr>
        <xdr:cNvPr id="54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65835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783673"/>
    <xdr:sp macro="" textlink="">
      <xdr:nvSpPr>
        <xdr:cNvPr id="55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65835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783673"/>
    <xdr:sp macro="" textlink="">
      <xdr:nvSpPr>
        <xdr:cNvPr id="56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65835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783673"/>
    <xdr:sp macro="" textlink="">
      <xdr:nvSpPr>
        <xdr:cNvPr id="57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65835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592677"/>
    <xdr:sp macro="" textlink="">
      <xdr:nvSpPr>
        <xdr:cNvPr id="58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65835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592677"/>
    <xdr:sp macro="" textlink="">
      <xdr:nvSpPr>
        <xdr:cNvPr id="59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65835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592677"/>
    <xdr:sp macro="" textlink="">
      <xdr:nvSpPr>
        <xdr:cNvPr id="60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65835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592677"/>
    <xdr:sp macro="" textlink="">
      <xdr:nvSpPr>
        <xdr:cNvPr id="61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658350"/>
          <a:ext cx="304800" cy="592677"/>
        </a:xfrm>
        <a:prstGeom prst="rect">
          <a:avLst/>
        </a:prstGeom>
        <a:noFill/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tabSelected="1" zoomScale="80" zoomScaleNormal="80" zoomScaleSheetLayoutView="100" workbookViewId="0">
      <selection activeCell="B1" sqref="B1"/>
    </sheetView>
  </sheetViews>
  <sheetFormatPr defaultColWidth="9.140625" defaultRowHeight="15.75" outlineLevelRow="1" x14ac:dyDescent="0.25"/>
  <cols>
    <col min="1" max="1" width="9.7109375" style="7" customWidth="1"/>
    <col min="2" max="2" width="40.42578125" style="17" customWidth="1"/>
    <col min="3" max="3" width="82.42578125" style="10" customWidth="1"/>
    <col min="4" max="4" width="12.7109375" style="12" customWidth="1"/>
    <col min="5" max="6" width="0.28515625" style="6" hidden="1" customWidth="1"/>
    <col min="7" max="7" width="12.28515625" style="19" customWidth="1"/>
    <col min="8" max="8" width="14" style="13" customWidth="1"/>
    <col min="9" max="9" width="18.140625" style="14" customWidth="1"/>
    <col min="10" max="10" width="22.42578125" style="6" customWidth="1"/>
    <col min="11" max="11" width="21.7109375" style="6" customWidth="1"/>
    <col min="12" max="12" width="30.28515625" style="6" customWidth="1"/>
    <col min="13" max="13" width="9.140625" style="6"/>
    <col min="14" max="14" width="10.140625" style="6" bestFit="1" customWidth="1"/>
    <col min="15" max="16384" width="9.140625" style="6"/>
  </cols>
  <sheetData>
    <row r="1" spans="1:11" ht="27" customHeight="1" x14ac:dyDescent="0.25">
      <c r="A1" s="2"/>
      <c r="B1" s="29"/>
      <c r="C1" s="3"/>
      <c r="D1" s="30"/>
      <c r="E1" s="31"/>
      <c r="F1" s="31"/>
      <c r="G1" s="32"/>
      <c r="H1" s="5"/>
      <c r="I1" s="33" t="s">
        <v>1</v>
      </c>
      <c r="J1" s="34"/>
      <c r="K1" s="34"/>
    </row>
    <row r="2" spans="1:11" x14ac:dyDescent="0.25">
      <c r="A2" s="2"/>
      <c r="B2" s="15"/>
      <c r="C2" s="3"/>
      <c r="D2" s="35"/>
      <c r="E2" s="36"/>
      <c r="F2" s="36"/>
      <c r="G2" s="32"/>
      <c r="H2" s="37" t="s">
        <v>11</v>
      </c>
      <c r="I2" s="37"/>
      <c r="J2" s="34"/>
      <c r="K2" s="34"/>
    </row>
    <row r="3" spans="1:11" ht="27" customHeight="1" x14ac:dyDescent="0.25">
      <c r="A3" s="2"/>
      <c r="B3" s="15"/>
      <c r="C3" s="3"/>
      <c r="D3" s="35"/>
      <c r="E3" s="38"/>
      <c r="F3" s="38"/>
      <c r="G3" s="64" t="s">
        <v>12</v>
      </c>
      <c r="H3" s="64"/>
      <c r="I3" s="64"/>
      <c r="J3" s="34"/>
      <c r="K3" s="34"/>
    </row>
    <row r="4" spans="1:11" x14ac:dyDescent="0.25">
      <c r="A4" s="2"/>
      <c r="B4" s="16"/>
      <c r="C4" s="4"/>
      <c r="D4" s="2"/>
      <c r="E4" s="39"/>
      <c r="F4" s="39"/>
      <c r="G4" s="40"/>
      <c r="H4" s="11"/>
      <c r="I4" s="41"/>
      <c r="J4" s="34"/>
      <c r="K4" s="34"/>
    </row>
    <row r="5" spans="1:11" ht="44.25" customHeight="1" x14ac:dyDescent="0.25">
      <c r="A5" s="65" t="s">
        <v>10</v>
      </c>
      <c r="B5" s="65"/>
      <c r="C5" s="65"/>
      <c r="D5" s="65"/>
      <c r="E5" s="65"/>
      <c r="F5" s="65"/>
      <c r="G5" s="65"/>
      <c r="H5" s="65"/>
      <c r="I5" s="65"/>
      <c r="J5" s="34"/>
      <c r="K5" s="34"/>
    </row>
    <row r="6" spans="1:11" s="18" customFormat="1" ht="59.25" customHeight="1" x14ac:dyDescent="0.25">
      <c r="A6" s="23" t="s">
        <v>2</v>
      </c>
      <c r="B6" s="23" t="s">
        <v>0</v>
      </c>
      <c r="C6" s="24" t="s">
        <v>3</v>
      </c>
      <c r="D6" s="23" t="s">
        <v>4</v>
      </c>
      <c r="E6" s="23">
        <v>2022</v>
      </c>
      <c r="F6" s="23">
        <v>2023</v>
      </c>
      <c r="G6" s="25" t="s">
        <v>5</v>
      </c>
      <c r="H6" s="26" t="s">
        <v>6</v>
      </c>
      <c r="I6" s="27" t="s">
        <v>7</v>
      </c>
      <c r="J6" s="28" t="s">
        <v>8</v>
      </c>
      <c r="K6" s="28" t="s">
        <v>9</v>
      </c>
    </row>
    <row r="7" spans="1:11" s="18" customFormat="1" ht="66.75" customHeight="1" x14ac:dyDescent="0.25">
      <c r="A7" s="1">
        <v>1</v>
      </c>
      <c r="B7" s="58" t="s">
        <v>109</v>
      </c>
      <c r="C7" s="58" t="s">
        <v>110</v>
      </c>
      <c r="D7" s="20" t="s">
        <v>15</v>
      </c>
      <c r="E7" s="20">
        <v>1556</v>
      </c>
      <c r="F7" s="59">
        <v>100</v>
      </c>
      <c r="G7" s="20">
        <v>1556</v>
      </c>
      <c r="H7" s="59">
        <v>100</v>
      </c>
      <c r="I7" s="21">
        <f>G7*H7</f>
        <v>155600</v>
      </c>
      <c r="J7" s="22" t="s">
        <v>13</v>
      </c>
      <c r="K7" s="22" t="s">
        <v>14</v>
      </c>
    </row>
    <row r="8" spans="1:11" ht="68.25" customHeight="1" outlineLevel="1" x14ac:dyDescent="0.25">
      <c r="A8" s="1">
        <v>2</v>
      </c>
      <c r="B8" s="58" t="s">
        <v>102</v>
      </c>
      <c r="C8" s="58" t="s">
        <v>103</v>
      </c>
      <c r="D8" s="20" t="s">
        <v>15</v>
      </c>
      <c r="E8" s="20">
        <v>3230</v>
      </c>
      <c r="F8" s="59">
        <v>60</v>
      </c>
      <c r="G8" s="20">
        <v>3230</v>
      </c>
      <c r="H8" s="59">
        <v>60</v>
      </c>
      <c r="I8" s="21">
        <f t="shared" ref="I8:I56" si="0">G8*H8</f>
        <v>193800</v>
      </c>
      <c r="J8" s="22" t="s">
        <v>13</v>
      </c>
      <c r="K8" s="22" t="s">
        <v>14</v>
      </c>
    </row>
    <row r="9" spans="1:11" ht="63" x14ac:dyDescent="0.25">
      <c r="A9" s="1">
        <v>3</v>
      </c>
      <c r="B9" s="58" t="s">
        <v>105</v>
      </c>
      <c r="C9" s="58" t="s">
        <v>104</v>
      </c>
      <c r="D9" s="20" t="s">
        <v>15</v>
      </c>
      <c r="E9" s="20">
        <v>242</v>
      </c>
      <c r="F9" s="59">
        <v>3500</v>
      </c>
      <c r="G9" s="20">
        <v>242</v>
      </c>
      <c r="H9" s="59">
        <v>3500</v>
      </c>
      <c r="I9" s="21">
        <f t="shared" si="0"/>
        <v>847000</v>
      </c>
      <c r="J9" s="22" t="s">
        <v>13</v>
      </c>
      <c r="K9" s="22" t="s">
        <v>14</v>
      </c>
    </row>
    <row r="10" spans="1:11" ht="63" x14ac:dyDescent="0.25">
      <c r="A10" s="1">
        <v>4</v>
      </c>
      <c r="B10" s="58" t="s">
        <v>16</v>
      </c>
      <c r="C10" s="58" t="s">
        <v>17</v>
      </c>
      <c r="D10" s="20" t="s">
        <v>15</v>
      </c>
      <c r="E10" s="20">
        <v>238</v>
      </c>
      <c r="F10" s="59">
        <v>17000</v>
      </c>
      <c r="G10" s="20">
        <v>238</v>
      </c>
      <c r="H10" s="59">
        <v>17000</v>
      </c>
      <c r="I10" s="21">
        <f t="shared" si="0"/>
        <v>4046000</v>
      </c>
      <c r="J10" s="22" t="s">
        <v>13</v>
      </c>
      <c r="K10" s="22" t="s">
        <v>14</v>
      </c>
    </row>
    <row r="11" spans="1:11" s="8" customFormat="1" ht="74.25" customHeight="1" x14ac:dyDescent="0.3">
      <c r="A11" s="1">
        <v>5</v>
      </c>
      <c r="B11" s="58" t="s">
        <v>18</v>
      </c>
      <c r="C11" s="58" t="s">
        <v>19</v>
      </c>
      <c r="D11" s="20" t="s">
        <v>15</v>
      </c>
      <c r="E11" s="20">
        <v>350</v>
      </c>
      <c r="F11" s="59">
        <v>100</v>
      </c>
      <c r="G11" s="20">
        <v>350</v>
      </c>
      <c r="H11" s="59">
        <v>100</v>
      </c>
      <c r="I11" s="21">
        <f t="shared" si="0"/>
        <v>35000</v>
      </c>
      <c r="J11" s="22" t="s">
        <v>13</v>
      </c>
      <c r="K11" s="22" t="s">
        <v>14</v>
      </c>
    </row>
    <row r="12" spans="1:11" s="8" customFormat="1" ht="66" customHeight="1" x14ac:dyDescent="0.3">
      <c r="A12" s="20">
        <v>6</v>
      </c>
      <c r="B12" s="58" t="s">
        <v>20</v>
      </c>
      <c r="C12" s="58" t="s">
        <v>21</v>
      </c>
      <c r="D12" s="20" t="s">
        <v>22</v>
      </c>
      <c r="E12" s="20">
        <v>260</v>
      </c>
      <c r="F12" s="59">
        <v>500</v>
      </c>
      <c r="G12" s="20">
        <v>260</v>
      </c>
      <c r="H12" s="59">
        <v>500</v>
      </c>
      <c r="I12" s="21">
        <f t="shared" si="0"/>
        <v>130000</v>
      </c>
      <c r="J12" s="22" t="s">
        <v>13</v>
      </c>
      <c r="K12" s="22" t="s">
        <v>14</v>
      </c>
    </row>
    <row r="13" spans="1:11" s="8" customFormat="1" ht="65.25" customHeight="1" x14ac:dyDescent="0.3">
      <c r="A13" s="1">
        <v>7</v>
      </c>
      <c r="B13" s="58" t="s">
        <v>23</v>
      </c>
      <c r="C13" s="58" t="s">
        <v>21</v>
      </c>
      <c r="D13" s="20" t="s">
        <v>22</v>
      </c>
      <c r="E13" s="20">
        <v>260</v>
      </c>
      <c r="F13" s="59">
        <v>500</v>
      </c>
      <c r="G13" s="20">
        <v>260</v>
      </c>
      <c r="H13" s="59">
        <v>500</v>
      </c>
      <c r="I13" s="21">
        <f t="shared" si="0"/>
        <v>130000</v>
      </c>
      <c r="J13" s="22" t="s">
        <v>13</v>
      </c>
      <c r="K13" s="22" t="s">
        <v>14</v>
      </c>
    </row>
    <row r="14" spans="1:11" s="9" customFormat="1" ht="63" x14ac:dyDescent="0.3">
      <c r="A14" s="1">
        <v>8</v>
      </c>
      <c r="B14" s="58" t="s">
        <v>24</v>
      </c>
      <c r="C14" s="58" t="s">
        <v>25</v>
      </c>
      <c r="D14" s="20" t="s">
        <v>15</v>
      </c>
      <c r="E14" s="20">
        <v>329</v>
      </c>
      <c r="F14" s="59">
        <v>60</v>
      </c>
      <c r="G14" s="20">
        <v>329</v>
      </c>
      <c r="H14" s="59">
        <v>60</v>
      </c>
      <c r="I14" s="21">
        <f t="shared" si="0"/>
        <v>19740</v>
      </c>
      <c r="J14" s="22" t="s">
        <v>13</v>
      </c>
      <c r="K14" s="22" t="s">
        <v>14</v>
      </c>
    </row>
    <row r="15" spans="1:11" s="9" customFormat="1" ht="63" x14ac:dyDescent="0.3">
      <c r="A15" s="1">
        <v>9</v>
      </c>
      <c r="B15" s="58" t="s">
        <v>26</v>
      </c>
      <c r="C15" s="58" t="s">
        <v>27</v>
      </c>
      <c r="D15" s="20" t="s">
        <v>15</v>
      </c>
      <c r="E15" s="20">
        <v>198</v>
      </c>
      <c r="F15" s="59">
        <v>300</v>
      </c>
      <c r="G15" s="20">
        <v>198</v>
      </c>
      <c r="H15" s="59">
        <v>300</v>
      </c>
      <c r="I15" s="21">
        <f t="shared" si="0"/>
        <v>59400</v>
      </c>
      <c r="J15" s="22" t="s">
        <v>13</v>
      </c>
      <c r="K15" s="22" t="s">
        <v>14</v>
      </c>
    </row>
    <row r="16" spans="1:11" s="9" customFormat="1" ht="63" x14ac:dyDescent="0.3">
      <c r="A16" s="1">
        <v>10</v>
      </c>
      <c r="B16" s="58" t="s">
        <v>28</v>
      </c>
      <c r="C16" s="58" t="s">
        <v>29</v>
      </c>
      <c r="D16" s="20" t="s">
        <v>15</v>
      </c>
      <c r="E16" s="20">
        <v>525</v>
      </c>
      <c r="F16" s="59">
        <v>60</v>
      </c>
      <c r="G16" s="20">
        <v>525</v>
      </c>
      <c r="H16" s="59">
        <v>60</v>
      </c>
      <c r="I16" s="21">
        <f t="shared" si="0"/>
        <v>31500</v>
      </c>
      <c r="J16" s="22" t="s">
        <v>13</v>
      </c>
      <c r="K16" s="22" t="s">
        <v>14</v>
      </c>
    </row>
    <row r="17" spans="1:11" ht="63" x14ac:dyDescent="0.25">
      <c r="A17" s="1">
        <v>11</v>
      </c>
      <c r="B17" s="58" t="s">
        <v>30</v>
      </c>
      <c r="C17" s="58" t="s">
        <v>31</v>
      </c>
      <c r="D17" s="20" t="s">
        <v>15</v>
      </c>
      <c r="E17" s="20">
        <v>233</v>
      </c>
      <c r="F17" s="59">
        <v>3000</v>
      </c>
      <c r="G17" s="20">
        <v>233</v>
      </c>
      <c r="H17" s="59">
        <v>3000</v>
      </c>
      <c r="I17" s="21">
        <f t="shared" si="0"/>
        <v>699000</v>
      </c>
      <c r="J17" s="22" t="s">
        <v>13</v>
      </c>
      <c r="K17" s="22" t="s">
        <v>14</v>
      </c>
    </row>
    <row r="18" spans="1:11" ht="72.75" customHeight="1" x14ac:dyDescent="0.25">
      <c r="A18" s="1">
        <v>12</v>
      </c>
      <c r="B18" s="58" t="s">
        <v>32</v>
      </c>
      <c r="C18" s="58" t="s">
        <v>29</v>
      </c>
      <c r="D18" s="20" t="s">
        <v>15</v>
      </c>
      <c r="E18" s="20">
        <v>300</v>
      </c>
      <c r="F18" s="60">
        <v>60</v>
      </c>
      <c r="G18" s="20">
        <v>300</v>
      </c>
      <c r="H18" s="60">
        <v>60</v>
      </c>
      <c r="I18" s="21">
        <f t="shared" si="0"/>
        <v>18000</v>
      </c>
      <c r="J18" s="22" t="s">
        <v>13</v>
      </c>
      <c r="K18" s="22" t="s">
        <v>14</v>
      </c>
    </row>
    <row r="19" spans="1:11" ht="63" x14ac:dyDescent="0.25">
      <c r="A19" s="1">
        <v>13</v>
      </c>
      <c r="B19" s="58" t="s">
        <v>33</v>
      </c>
      <c r="C19" s="58" t="s">
        <v>34</v>
      </c>
      <c r="D19" s="20" t="s">
        <v>15</v>
      </c>
      <c r="E19" s="20">
        <v>330</v>
      </c>
      <c r="F19" s="60">
        <v>60</v>
      </c>
      <c r="G19" s="20">
        <v>330</v>
      </c>
      <c r="H19" s="60">
        <v>60</v>
      </c>
      <c r="I19" s="21">
        <f t="shared" si="0"/>
        <v>19800</v>
      </c>
      <c r="J19" s="22" t="s">
        <v>13</v>
      </c>
      <c r="K19" s="22" t="s">
        <v>14</v>
      </c>
    </row>
    <row r="20" spans="1:11" ht="63" x14ac:dyDescent="0.25">
      <c r="A20" s="1">
        <v>14</v>
      </c>
      <c r="B20" s="58" t="s">
        <v>35</v>
      </c>
      <c r="C20" s="58" t="s">
        <v>36</v>
      </c>
      <c r="D20" s="20" t="s">
        <v>22</v>
      </c>
      <c r="E20" s="20">
        <v>260</v>
      </c>
      <c r="F20" s="60">
        <v>600</v>
      </c>
      <c r="G20" s="20">
        <v>260</v>
      </c>
      <c r="H20" s="60">
        <v>600</v>
      </c>
      <c r="I20" s="21">
        <f t="shared" si="0"/>
        <v>156000</v>
      </c>
      <c r="J20" s="22" t="s">
        <v>13</v>
      </c>
      <c r="K20" s="22" t="s">
        <v>14</v>
      </c>
    </row>
    <row r="21" spans="1:11" ht="63" x14ac:dyDescent="0.25">
      <c r="A21" s="1">
        <v>15</v>
      </c>
      <c r="B21" s="58" t="s">
        <v>37</v>
      </c>
      <c r="C21" s="58" t="s">
        <v>38</v>
      </c>
      <c r="D21" s="20" t="s">
        <v>15</v>
      </c>
      <c r="E21" s="20">
        <v>2310</v>
      </c>
      <c r="F21" s="60">
        <v>70</v>
      </c>
      <c r="G21" s="20">
        <v>2310</v>
      </c>
      <c r="H21" s="60">
        <v>70</v>
      </c>
      <c r="I21" s="21">
        <f t="shared" si="0"/>
        <v>161700</v>
      </c>
      <c r="J21" s="22" t="s">
        <v>13</v>
      </c>
      <c r="K21" s="22" t="s">
        <v>14</v>
      </c>
    </row>
    <row r="22" spans="1:11" ht="63" x14ac:dyDescent="0.25">
      <c r="A22" s="1">
        <v>16</v>
      </c>
      <c r="B22" s="58" t="s">
        <v>39</v>
      </c>
      <c r="C22" s="58" t="s">
        <v>40</v>
      </c>
      <c r="D22" s="20" t="s">
        <v>15</v>
      </c>
      <c r="E22" s="20">
        <v>764</v>
      </c>
      <c r="F22" s="60">
        <v>40</v>
      </c>
      <c r="G22" s="20">
        <v>764</v>
      </c>
      <c r="H22" s="60">
        <v>40</v>
      </c>
      <c r="I22" s="21">
        <f t="shared" si="0"/>
        <v>30560</v>
      </c>
      <c r="J22" s="22" t="s">
        <v>13</v>
      </c>
      <c r="K22" s="22" t="s">
        <v>14</v>
      </c>
    </row>
    <row r="23" spans="1:11" ht="63" x14ac:dyDescent="0.25">
      <c r="A23" s="1">
        <v>17</v>
      </c>
      <c r="B23" s="58" t="s">
        <v>41</v>
      </c>
      <c r="C23" s="58" t="s">
        <v>42</v>
      </c>
      <c r="D23" s="20" t="s">
        <v>15</v>
      </c>
      <c r="E23" s="20">
        <v>1083</v>
      </c>
      <c r="F23" s="60">
        <v>70</v>
      </c>
      <c r="G23" s="20">
        <v>1083</v>
      </c>
      <c r="H23" s="60">
        <v>70</v>
      </c>
      <c r="I23" s="21">
        <f t="shared" si="0"/>
        <v>75810</v>
      </c>
      <c r="J23" s="22" t="s">
        <v>13</v>
      </c>
      <c r="K23" s="22" t="s">
        <v>14</v>
      </c>
    </row>
    <row r="24" spans="1:11" ht="63" x14ac:dyDescent="0.25">
      <c r="A24" s="1">
        <v>18</v>
      </c>
      <c r="B24" s="58" t="s">
        <v>43</v>
      </c>
      <c r="C24" s="58" t="s">
        <v>29</v>
      </c>
      <c r="D24" s="20" t="s">
        <v>15</v>
      </c>
      <c r="E24" s="20">
        <v>246</v>
      </c>
      <c r="F24" s="60">
        <v>60</v>
      </c>
      <c r="G24" s="20">
        <v>246</v>
      </c>
      <c r="H24" s="60">
        <v>60</v>
      </c>
      <c r="I24" s="21">
        <f t="shared" si="0"/>
        <v>14760</v>
      </c>
      <c r="J24" s="22" t="s">
        <v>13</v>
      </c>
      <c r="K24" s="22" t="s">
        <v>14</v>
      </c>
    </row>
    <row r="25" spans="1:11" ht="63" x14ac:dyDescent="0.25">
      <c r="A25" s="1">
        <v>19</v>
      </c>
      <c r="B25" s="58" t="s">
        <v>44</v>
      </c>
      <c r="C25" s="58" t="s">
        <v>45</v>
      </c>
      <c r="D25" s="20" t="s">
        <v>15</v>
      </c>
      <c r="E25" s="20">
        <v>251</v>
      </c>
      <c r="F25" s="60">
        <v>500</v>
      </c>
      <c r="G25" s="20">
        <v>251</v>
      </c>
      <c r="H25" s="60">
        <v>500</v>
      </c>
      <c r="I25" s="21">
        <f t="shared" si="0"/>
        <v>125500</v>
      </c>
      <c r="J25" s="22" t="s">
        <v>13</v>
      </c>
      <c r="K25" s="22" t="s">
        <v>14</v>
      </c>
    </row>
    <row r="26" spans="1:11" ht="63" x14ac:dyDescent="0.25">
      <c r="A26" s="1">
        <v>20</v>
      </c>
      <c r="B26" s="58" t="s">
        <v>46</v>
      </c>
      <c r="C26" s="58" t="s">
        <v>47</v>
      </c>
      <c r="D26" s="20" t="s">
        <v>15</v>
      </c>
      <c r="E26" s="20">
        <v>174</v>
      </c>
      <c r="F26" s="60">
        <v>3000</v>
      </c>
      <c r="G26" s="20">
        <v>174</v>
      </c>
      <c r="H26" s="60">
        <v>3000</v>
      </c>
      <c r="I26" s="21">
        <f t="shared" si="0"/>
        <v>522000</v>
      </c>
      <c r="J26" s="22" t="s">
        <v>13</v>
      </c>
      <c r="K26" s="22" t="s">
        <v>14</v>
      </c>
    </row>
    <row r="27" spans="1:11" ht="63" x14ac:dyDescent="0.25">
      <c r="A27" s="1">
        <v>21</v>
      </c>
      <c r="B27" s="58" t="s">
        <v>48</v>
      </c>
      <c r="C27" s="58" t="s">
        <v>49</v>
      </c>
      <c r="D27" s="20" t="s">
        <v>15</v>
      </c>
      <c r="E27" s="20">
        <v>1160</v>
      </c>
      <c r="F27" s="60">
        <v>340</v>
      </c>
      <c r="G27" s="20">
        <v>1160</v>
      </c>
      <c r="H27" s="60">
        <v>340</v>
      </c>
      <c r="I27" s="21">
        <f t="shared" si="0"/>
        <v>394400</v>
      </c>
      <c r="J27" s="22" t="s">
        <v>13</v>
      </c>
      <c r="K27" s="22" t="s">
        <v>14</v>
      </c>
    </row>
    <row r="28" spans="1:11" ht="63" x14ac:dyDescent="0.25">
      <c r="A28" s="1">
        <v>22</v>
      </c>
      <c r="B28" s="58" t="s">
        <v>50</v>
      </c>
      <c r="C28" s="58" t="s">
        <v>51</v>
      </c>
      <c r="D28" s="20" t="s">
        <v>15</v>
      </c>
      <c r="E28" s="20">
        <v>314</v>
      </c>
      <c r="F28" s="60">
        <v>60</v>
      </c>
      <c r="G28" s="20">
        <v>314</v>
      </c>
      <c r="H28" s="60">
        <v>60</v>
      </c>
      <c r="I28" s="21">
        <f t="shared" si="0"/>
        <v>18840</v>
      </c>
      <c r="J28" s="22" t="s">
        <v>13</v>
      </c>
      <c r="K28" s="22" t="s">
        <v>14</v>
      </c>
    </row>
    <row r="29" spans="1:11" ht="63" x14ac:dyDescent="0.25">
      <c r="A29" s="1">
        <v>23</v>
      </c>
      <c r="B29" s="58" t="s">
        <v>52</v>
      </c>
      <c r="C29" s="58" t="s">
        <v>29</v>
      </c>
      <c r="D29" s="20" t="s">
        <v>15</v>
      </c>
      <c r="E29" s="20">
        <v>246</v>
      </c>
      <c r="F29" s="60">
        <v>60</v>
      </c>
      <c r="G29" s="20">
        <v>246</v>
      </c>
      <c r="H29" s="60">
        <v>60</v>
      </c>
      <c r="I29" s="21">
        <f t="shared" si="0"/>
        <v>14760</v>
      </c>
      <c r="J29" s="22" t="s">
        <v>13</v>
      </c>
      <c r="K29" s="22" t="s">
        <v>14</v>
      </c>
    </row>
    <row r="30" spans="1:11" ht="63" x14ac:dyDescent="0.25">
      <c r="A30" s="1">
        <v>24</v>
      </c>
      <c r="B30" s="58" t="s">
        <v>53</v>
      </c>
      <c r="C30" s="58" t="s">
        <v>54</v>
      </c>
      <c r="D30" s="20" t="s">
        <v>15</v>
      </c>
      <c r="E30" s="20">
        <v>231</v>
      </c>
      <c r="F30" s="60">
        <v>1400</v>
      </c>
      <c r="G30" s="20">
        <v>231</v>
      </c>
      <c r="H30" s="60">
        <v>1400</v>
      </c>
      <c r="I30" s="21">
        <f t="shared" si="0"/>
        <v>323400</v>
      </c>
      <c r="J30" s="22" t="s">
        <v>13</v>
      </c>
      <c r="K30" s="22" t="s">
        <v>14</v>
      </c>
    </row>
    <row r="31" spans="1:11" ht="63" x14ac:dyDescent="0.25">
      <c r="A31" s="1">
        <v>25</v>
      </c>
      <c r="B31" s="58" t="s">
        <v>55</v>
      </c>
      <c r="C31" s="58" t="s">
        <v>56</v>
      </c>
      <c r="D31" s="20" t="s">
        <v>15</v>
      </c>
      <c r="E31" s="20">
        <v>222</v>
      </c>
      <c r="F31" s="60">
        <v>700</v>
      </c>
      <c r="G31" s="20">
        <v>222</v>
      </c>
      <c r="H31" s="60">
        <v>700</v>
      </c>
      <c r="I31" s="21">
        <f t="shared" si="0"/>
        <v>155400</v>
      </c>
      <c r="J31" s="22" t="s">
        <v>13</v>
      </c>
      <c r="K31" s="22" t="s">
        <v>14</v>
      </c>
    </row>
    <row r="32" spans="1:11" ht="63" x14ac:dyDescent="0.25">
      <c r="A32" s="1">
        <v>26</v>
      </c>
      <c r="B32" s="58" t="s">
        <v>57</v>
      </c>
      <c r="C32" s="58" t="s">
        <v>58</v>
      </c>
      <c r="D32" s="20" t="s">
        <v>15</v>
      </c>
      <c r="E32" s="20">
        <v>174</v>
      </c>
      <c r="F32" s="60">
        <v>60</v>
      </c>
      <c r="G32" s="20">
        <v>174</v>
      </c>
      <c r="H32" s="60">
        <v>60</v>
      </c>
      <c r="I32" s="21">
        <f t="shared" si="0"/>
        <v>10440</v>
      </c>
      <c r="J32" s="22" t="s">
        <v>13</v>
      </c>
      <c r="K32" s="22" t="s">
        <v>14</v>
      </c>
    </row>
    <row r="33" spans="1:11" ht="63" x14ac:dyDescent="0.25">
      <c r="A33" s="1">
        <v>27</v>
      </c>
      <c r="B33" s="58" t="s">
        <v>59</v>
      </c>
      <c r="C33" s="58" t="s">
        <v>60</v>
      </c>
      <c r="D33" s="20" t="s">
        <v>15</v>
      </c>
      <c r="E33" s="20">
        <v>186</v>
      </c>
      <c r="F33" s="60">
        <v>1500</v>
      </c>
      <c r="G33" s="20">
        <v>186</v>
      </c>
      <c r="H33" s="60">
        <v>1500</v>
      </c>
      <c r="I33" s="21">
        <f t="shared" si="0"/>
        <v>279000</v>
      </c>
      <c r="J33" s="22" t="s">
        <v>13</v>
      </c>
      <c r="K33" s="22" t="s">
        <v>14</v>
      </c>
    </row>
    <row r="34" spans="1:11" ht="63" x14ac:dyDescent="0.25">
      <c r="A34" s="1">
        <v>28</v>
      </c>
      <c r="B34" s="58" t="s">
        <v>61</v>
      </c>
      <c r="C34" s="58" t="s">
        <v>62</v>
      </c>
      <c r="D34" s="61" t="s">
        <v>15</v>
      </c>
      <c r="E34" s="61">
        <v>1038</v>
      </c>
      <c r="F34" s="60">
        <v>500</v>
      </c>
      <c r="G34" s="61">
        <v>1038</v>
      </c>
      <c r="H34" s="60">
        <v>500</v>
      </c>
      <c r="I34" s="21">
        <f t="shared" si="0"/>
        <v>519000</v>
      </c>
      <c r="J34" s="22" t="s">
        <v>13</v>
      </c>
      <c r="K34" s="22" t="s">
        <v>14</v>
      </c>
    </row>
    <row r="35" spans="1:11" ht="63" x14ac:dyDescent="0.25">
      <c r="A35" s="1">
        <v>29</v>
      </c>
      <c r="B35" s="58" t="s">
        <v>63</v>
      </c>
      <c r="C35" s="58" t="s">
        <v>64</v>
      </c>
      <c r="D35" s="20" t="s">
        <v>15</v>
      </c>
      <c r="E35" s="20">
        <v>170</v>
      </c>
      <c r="F35" s="60">
        <v>1100</v>
      </c>
      <c r="G35" s="20">
        <v>170</v>
      </c>
      <c r="H35" s="60">
        <v>1100</v>
      </c>
      <c r="I35" s="21">
        <f t="shared" si="0"/>
        <v>187000</v>
      </c>
      <c r="J35" s="22" t="s">
        <v>13</v>
      </c>
      <c r="K35" s="22" t="s">
        <v>14</v>
      </c>
    </row>
    <row r="36" spans="1:11" ht="63" x14ac:dyDescent="0.25">
      <c r="A36" s="1">
        <v>30</v>
      </c>
      <c r="B36" s="58" t="s">
        <v>65</v>
      </c>
      <c r="C36" s="58" t="s">
        <v>66</v>
      </c>
      <c r="D36" s="20" t="s">
        <v>15</v>
      </c>
      <c r="E36" s="20">
        <v>291</v>
      </c>
      <c r="F36" s="60">
        <v>60</v>
      </c>
      <c r="G36" s="20">
        <v>291</v>
      </c>
      <c r="H36" s="60">
        <v>60</v>
      </c>
      <c r="I36" s="21">
        <f t="shared" si="0"/>
        <v>17460</v>
      </c>
      <c r="J36" s="22" t="s">
        <v>13</v>
      </c>
      <c r="K36" s="22" t="s">
        <v>14</v>
      </c>
    </row>
    <row r="37" spans="1:11" ht="63" x14ac:dyDescent="0.25">
      <c r="A37" s="1">
        <v>31</v>
      </c>
      <c r="B37" s="58" t="s">
        <v>67</v>
      </c>
      <c r="C37" s="58" t="s">
        <v>68</v>
      </c>
      <c r="D37" s="20" t="s">
        <v>15</v>
      </c>
      <c r="E37" s="20">
        <v>240</v>
      </c>
      <c r="F37" s="60">
        <v>2500</v>
      </c>
      <c r="G37" s="20">
        <v>240</v>
      </c>
      <c r="H37" s="60">
        <v>2500</v>
      </c>
      <c r="I37" s="21">
        <f t="shared" si="0"/>
        <v>600000</v>
      </c>
      <c r="J37" s="22" t="s">
        <v>13</v>
      </c>
      <c r="K37" s="22" t="s">
        <v>14</v>
      </c>
    </row>
    <row r="38" spans="1:11" ht="63" x14ac:dyDescent="0.25">
      <c r="A38" s="1">
        <v>32</v>
      </c>
      <c r="B38" s="58" t="s">
        <v>69</v>
      </c>
      <c r="C38" s="58" t="s">
        <v>29</v>
      </c>
      <c r="D38" s="20" t="s">
        <v>15</v>
      </c>
      <c r="E38" s="20">
        <v>390</v>
      </c>
      <c r="F38" s="60">
        <v>400</v>
      </c>
      <c r="G38" s="20">
        <v>390</v>
      </c>
      <c r="H38" s="60">
        <v>400</v>
      </c>
      <c r="I38" s="21">
        <f t="shared" si="0"/>
        <v>156000</v>
      </c>
      <c r="J38" s="22" t="s">
        <v>13</v>
      </c>
      <c r="K38" s="22" t="s">
        <v>14</v>
      </c>
    </row>
    <row r="39" spans="1:11" ht="63" x14ac:dyDescent="0.25">
      <c r="A39" s="1">
        <v>33</v>
      </c>
      <c r="B39" s="58" t="s">
        <v>70</v>
      </c>
      <c r="C39" s="58" t="s">
        <v>71</v>
      </c>
      <c r="D39" s="20" t="s">
        <v>15</v>
      </c>
      <c r="E39" s="20">
        <v>264</v>
      </c>
      <c r="F39" s="60">
        <v>60</v>
      </c>
      <c r="G39" s="20">
        <v>264</v>
      </c>
      <c r="H39" s="60">
        <v>60</v>
      </c>
      <c r="I39" s="21">
        <f t="shared" si="0"/>
        <v>15840</v>
      </c>
      <c r="J39" s="22" t="s">
        <v>13</v>
      </c>
      <c r="K39" s="22" t="s">
        <v>14</v>
      </c>
    </row>
    <row r="40" spans="1:11" ht="63" x14ac:dyDescent="0.25">
      <c r="A40" s="1">
        <v>34</v>
      </c>
      <c r="B40" s="58" t="s">
        <v>72</v>
      </c>
      <c r="C40" s="58" t="s">
        <v>73</v>
      </c>
      <c r="D40" s="20" t="s">
        <v>15</v>
      </c>
      <c r="E40" s="20">
        <v>336</v>
      </c>
      <c r="F40" s="60">
        <v>60</v>
      </c>
      <c r="G40" s="20">
        <v>336</v>
      </c>
      <c r="H40" s="60">
        <v>60</v>
      </c>
      <c r="I40" s="21">
        <f t="shared" si="0"/>
        <v>20160</v>
      </c>
      <c r="J40" s="22" t="s">
        <v>13</v>
      </c>
      <c r="K40" s="22" t="s">
        <v>14</v>
      </c>
    </row>
    <row r="41" spans="1:11" ht="63" x14ac:dyDescent="0.25">
      <c r="A41" s="1">
        <v>35</v>
      </c>
      <c r="B41" s="58" t="s">
        <v>74</v>
      </c>
      <c r="C41" s="58" t="s">
        <v>75</v>
      </c>
      <c r="D41" s="20" t="s">
        <v>15</v>
      </c>
      <c r="E41" s="20">
        <v>744</v>
      </c>
      <c r="F41" s="60">
        <v>100</v>
      </c>
      <c r="G41" s="20">
        <v>744</v>
      </c>
      <c r="H41" s="60">
        <v>100</v>
      </c>
      <c r="I41" s="21">
        <f t="shared" si="0"/>
        <v>74400</v>
      </c>
      <c r="J41" s="22" t="s">
        <v>13</v>
      </c>
      <c r="K41" s="22" t="s">
        <v>14</v>
      </c>
    </row>
    <row r="42" spans="1:11" ht="63" x14ac:dyDescent="0.25">
      <c r="A42" s="1">
        <v>36</v>
      </c>
      <c r="B42" s="58" t="s">
        <v>76</v>
      </c>
      <c r="C42" s="58" t="s">
        <v>77</v>
      </c>
      <c r="D42" s="20" t="s">
        <v>15</v>
      </c>
      <c r="E42" s="20">
        <v>192</v>
      </c>
      <c r="F42" s="60">
        <v>2500</v>
      </c>
      <c r="G42" s="20">
        <v>192</v>
      </c>
      <c r="H42" s="60">
        <v>2500</v>
      </c>
      <c r="I42" s="21">
        <f t="shared" si="0"/>
        <v>480000</v>
      </c>
      <c r="J42" s="22" t="s">
        <v>13</v>
      </c>
      <c r="K42" s="22" t="s">
        <v>14</v>
      </c>
    </row>
    <row r="43" spans="1:11" ht="63" x14ac:dyDescent="0.25">
      <c r="A43" s="1">
        <v>37</v>
      </c>
      <c r="B43" s="58" t="s">
        <v>78</v>
      </c>
      <c r="C43" s="58" t="s">
        <v>79</v>
      </c>
      <c r="D43" s="20" t="s">
        <v>15</v>
      </c>
      <c r="E43" s="20">
        <v>210</v>
      </c>
      <c r="F43" s="60">
        <v>2700</v>
      </c>
      <c r="G43" s="20">
        <v>210</v>
      </c>
      <c r="H43" s="60">
        <v>2700</v>
      </c>
      <c r="I43" s="21">
        <f t="shared" si="0"/>
        <v>567000</v>
      </c>
      <c r="J43" s="22" t="s">
        <v>13</v>
      </c>
      <c r="K43" s="22" t="s">
        <v>14</v>
      </c>
    </row>
    <row r="44" spans="1:11" ht="63" x14ac:dyDescent="0.25">
      <c r="A44" s="1">
        <v>38</v>
      </c>
      <c r="B44" s="58" t="s">
        <v>80</v>
      </c>
      <c r="C44" s="58" t="s">
        <v>81</v>
      </c>
      <c r="D44" s="20" t="s">
        <v>15</v>
      </c>
      <c r="E44" s="20">
        <v>273</v>
      </c>
      <c r="F44" s="60">
        <v>3800</v>
      </c>
      <c r="G44" s="20">
        <v>273</v>
      </c>
      <c r="H44" s="60">
        <v>3800</v>
      </c>
      <c r="I44" s="21">
        <f t="shared" si="0"/>
        <v>1037400</v>
      </c>
      <c r="J44" s="22" t="s">
        <v>13</v>
      </c>
      <c r="K44" s="22" t="s">
        <v>14</v>
      </c>
    </row>
    <row r="45" spans="1:11" ht="63" x14ac:dyDescent="0.25">
      <c r="A45" s="1">
        <v>39</v>
      </c>
      <c r="B45" s="58" t="s">
        <v>82</v>
      </c>
      <c r="C45" s="58" t="s">
        <v>83</v>
      </c>
      <c r="D45" s="20" t="s">
        <v>15</v>
      </c>
      <c r="E45" s="20">
        <v>885</v>
      </c>
      <c r="F45" s="60">
        <v>320</v>
      </c>
      <c r="G45" s="20">
        <v>885</v>
      </c>
      <c r="H45" s="60">
        <v>320</v>
      </c>
      <c r="I45" s="21">
        <f t="shared" si="0"/>
        <v>283200</v>
      </c>
      <c r="J45" s="22" t="s">
        <v>13</v>
      </c>
      <c r="K45" s="22" t="s">
        <v>14</v>
      </c>
    </row>
    <row r="46" spans="1:11" ht="63" x14ac:dyDescent="0.25">
      <c r="A46" s="1">
        <v>40</v>
      </c>
      <c r="B46" s="58" t="s">
        <v>84</v>
      </c>
      <c r="C46" s="58" t="s">
        <v>85</v>
      </c>
      <c r="D46" s="20" t="s">
        <v>15</v>
      </c>
      <c r="E46" s="20">
        <v>500</v>
      </c>
      <c r="F46" s="60">
        <v>10000</v>
      </c>
      <c r="G46" s="20">
        <v>500</v>
      </c>
      <c r="H46" s="60">
        <v>10000</v>
      </c>
      <c r="I46" s="21">
        <f t="shared" si="0"/>
        <v>5000000</v>
      </c>
      <c r="J46" s="22" t="s">
        <v>13</v>
      </c>
      <c r="K46" s="22" t="s">
        <v>14</v>
      </c>
    </row>
    <row r="47" spans="1:11" ht="63" x14ac:dyDescent="0.25">
      <c r="A47" s="1">
        <v>41</v>
      </c>
      <c r="B47" s="58" t="s">
        <v>86</v>
      </c>
      <c r="C47" s="58" t="s">
        <v>87</v>
      </c>
      <c r="D47" s="20" t="s">
        <v>15</v>
      </c>
      <c r="E47" s="20">
        <v>500</v>
      </c>
      <c r="F47" s="60">
        <v>5000</v>
      </c>
      <c r="G47" s="20">
        <v>500</v>
      </c>
      <c r="H47" s="60">
        <v>5000</v>
      </c>
      <c r="I47" s="21">
        <f t="shared" si="0"/>
        <v>2500000</v>
      </c>
      <c r="J47" s="22" t="s">
        <v>13</v>
      </c>
      <c r="K47" s="22" t="s">
        <v>14</v>
      </c>
    </row>
    <row r="48" spans="1:11" ht="63" x14ac:dyDescent="0.25">
      <c r="A48" s="1">
        <v>42</v>
      </c>
      <c r="B48" s="58" t="s">
        <v>88</v>
      </c>
      <c r="C48" s="58" t="s">
        <v>89</v>
      </c>
      <c r="D48" s="20" t="s">
        <v>15</v>
      </c>
      <c r="E48" s="20">
        <v>741</v>
      </c>
      <c r="F48" s="60">
        <v>40</v>
      </c>
      <c r="G48" s="20">
        <v>741</v>
      </c>
      <c r="H48" s="60">
        <v>40</v>
      </c>
      <c r="I48" s="21">
        <f t="shared" si="0"/>
        <v>29640</v>
      </c>
      <c r="J48" s="22" t="s">
        <v>13</v>
      </c>
      <c r="K48" s="22" t="s">
        <v>14</v>
      </c>
    </row>
    <row r="49" spans="1:11" ht="63" x14ac:dyDescent="0.25">
      <c r="A49" s="1">
        <v>43</v>
      </c>
      <c r="B49" s="58" t="s">
        <v>90</v>
      </c>
      <c r="C49" s="58" t="s">
        <v>91</v>
      </c>
      <c r="D49" s="20" t="s">
        <v>22</v>
      </c>
      <c r="E49" s="20">
        <v>2303</v>
      </c>
      <c r="F49" s="60">
        <v>200</v>
      </c>
      <c r="G49" s="20">
        <v>2303</v>
      </c>
      <c r="H49" s="60">
        <v>200</v>
      </c>
      <c r="I49" s="21">
        <f t="shared" si="0"/>
        <v>460600</v>
      </c>
      <c r="J49" s="22" t="s">
        <v>13</v>
      </c>
      <c r="K49" s="22" t="s">
        <v>14</v>
      </c>
    </row>
    <row r="50" spans="1:11" ht="63" x14ac:dyDescent="0.25">
      <c r="A50" s="1">
        <v>44</v>
      </c>
      <c r="B50" s="58" t="s">
        <v>92</v>
      </c>
      <c r="C50" s="58" t="s">
        <v>93</v>
      </c>
      <c r="D50" s="20" t="s">
        <v>15</v>
      </c>
      <c r="E50" s="20">
        <v>2225</v>
      </c>
      <c r="F50" s="60">
        <v>2</v>
      </c>
      <c r="G50" s="20">
        <v>2225</v>
      </c>
      <c r="H50" s="60">
        <v>2</v>
      </c>
      <c r="I50" s="21">
        <f t="shared" si="0"/>
        <v>4450</v>
      </c>
      <c r="J50" s="22" t="s">
        <v>13</v>
      </c>
      <c r="K50" s="22" t="s">
        <v>14</v>
      </c>
    </row>
    <row r="51" spans="1:11" ht="63" x14ac:dyDescent="0.25">
      <c r="A51" s="1">
        <v>45</v>
      </c>
      <c r="B51" s="58" t="s">
        <v>94</v>
      </c>
      <c r="C51" s="58" t="s">
        <v>93</v>
      </c>
      <c r="D51" s="20" t="s">
        <v>15</v>
      </c>
      <c r="E51" s="20">
        <v>2225</v>
      </c>
      <c r="F51" s="60">
        <v>10</v>
      </c>
      <c r="G51" s="20">
        <v>2225</v>
      </c>
      <c r="H51" s="60">
        <v>10</v>
      </c>
      <c r="I51" s="21">
        <f t="shared" si="0"/>
        <v>22250</v>
      </c>
      <c r="J51" s="22" t="s">
        <v>13</v>
      </c>
      <c r="K51" s="22" t="s">
        <v>14</v>
      </c>
    </row>
    <row r="52" spans="1:11" ht="63" x14ac:dyDescent="0.25">
      <c r="A52" s="1">
        <v>46</v>
      </c>
      <c r="B52" s="58" t="s">
        <v>95</v>
      </c>
      <c r="C52" s="58" t="s">
        <v>96</v>
      </c>
      <c r="D52" s="20" t="s">
        <v>15</v>
      </c>
      <c r="E52" s="20">
        <v>273</v>
      </c>
      <c r="F52" s="60">
        <v>600</v>
      </c>
      <c r="G52" s="20">
        <v>273</v>
      </c>
      <c r="H52" s="60">
        <v>600</v>
      </c>
      <c r="I52" s="21">
        <f t="shared" si="0"/>
        <v>163800</v>
      </c>
      <c r="J52" s="22" t="s">
        <v>13</v>
      </c>
      <c r="K52" s="22" t="s">
        <v>14</v>
      </c>
    </row>
    <row r="53" spans="1:11" ht="63" x14ac:dyDescent="0.25">
      <c r="A53" s="1">
        <v>47</v>
      </c>
      <c r="B53" s="58" t="s">
        <v>97</v>
      </c>
      <c r="C53" s="58" t="s">
        <v>96</v>
      </c>
      <c r="D53" s="20" t="s">
        <v>15</v>
      </c>
      <c r="E53" s="20">
        <v>260</v>
      </c>
      <c r="F53" s="60">
        <v>400</v>
      </c>
      <c r="G53" s="20">
        <v>260</v>
      </c>
      <c r="H53" s="60">
        <v>400</v>
      </c>
      <c r="I53" s="21">
        <f t="shared" si="0"/>
        <v>104000</v>
      </c>
      <c r="J53" s="22" t="s">
        <v>13</v>
      </c>
      <c r="K53" s="22" t="s">
        <v>14</v>
      </c>
    </row>
    <row r="54" spans="1:11" ht="63" x14ac:dyDescent="0.25">
      <c r="A54" s="1">
        <v>48</v>
      </c>
      <c r="B54" s="58" t="s">
        <v>98</v>
      </c>
      <c r="C54" s="58" t="s">
        <v>96</v>
      </c>
      <c r="D54" s="20" t="s">
        <v>15</v>
      </c>
      <c r="E54" s="20">
        <v>224</v>
      </c>
      <c r="F54" s="60">
        <v>250</v>
      </c>
      <c r="G54" s="20">
        <v>224</v>
      </c>
      <c r="H54" s="60">
        <v>250</v>
      </c>
      <c r="I54" s="21">
        <f t="shared" si="0"/>
        <v>56000</v>
      </c>
      <c r="J54" s="22" t="s">
        <v>13</v>
      </c>
      <c r="K54" s="22" t="s">
        <v>14</v>
      </c>
    </row>
    <row r="55" spans="1:11" ht="63" x14ac:dyDescent="0.25">
      <c r="A55" s="1">
        <v>49</v>
      </c>
      <c r="B55" s="58" t="s">
        <v>99</v>
      </c>
      <c r="C55" s="58" t="s">
        <v>100</v>
      </c>
      <c r="D55" s="20" t="s">
        <v>15</v>
      </c>
      <c r="E55" s="20">
        <v>300</v>
      </c>
      <c r="F55" s="60">
        <v>5000</v>
      </c>
      <c r="G55" s="20">
        <v>300</v>
      </c>
      <c r="H55" s="60">
        <v>5000</v>
      </c>
      <c r="I55" s="21">
        <f t="shared" si="0"/>
        <v>1500000</v>
      </c>
      <c r="J55" s="22" t="s">
        <v>13</v>
      </c>
      <c r="K55" s="22" t="s">
        <v>14</v>
      </c>
    </row>
    <row r="56" spans="1:11" ht="63" x14ac:dyDescent="0.25">
      <c r="A56" s="1">
        <v>50</v>
      </c>
      <c r="B56" s="58" t="s">
        <v>101</v>
      </c>
      <c r="C56" s="58" t="s">
        <v>29</v>
      </c>
      <c r="D56" s="20" t="s">
        <v>15</v>
      </c>
      <c r="E56" s="20">
        <v>456</v>
      </c>
      <c r="F56" s="60">
        <v>100</v>
      </c>
      <c r="G56" s="62">
        <v>456</v>
      </c>
      <c r="H56" s="63">
        <v>100</v>
      </c>
      <c r="I56" s="21">
        <f t="shared" si="0"/>
        <v>45600</v>
      </c>
      <c r="J56" s="22" t="s">
        <v>13</v>
      </c>
      <c r="K56" s="22" t="s">
        <v>14</v>
      </c>
    </row>
    <row r="57" spans="1:11" x14ac:dyDescent="0.25">
      <c r="A57" s="43"/>
      <c r="B57" s="47" t="s">
        <v>106</v>
      </c>
      <c r="C57" s="48"/>
      <c r="D57" s="49"/>
      <c r="E57" s="50"/>
      <c r="F57" s="50"/>
      <c r="G57" s="51"/>
      <c r="H57" s="52"/>
      <c r="I57" s="53">
        <f>SUM(I7:I56)</f>
        <v>22511210</v>
      </c>
      <c r="J57" s="42"/>
      <c r="K57" s="42"/>
    </row>
    <row r="58" spans="1:11" x14ac:dyDescent="0.25">
      <c r="D58" s="44"/>
      <c r="E58" s="45"/>
      <c r="F58" s="45"/>
      <c r="G58" s="46"/>
      <c r="H58" s="11"/>
    </row>
    <row r="59" spans="1:11" x14ac:dyDescent="0.25">
      <c r="B59" s="66" t="s">
        <v>107</v>
      </c>
      <c r="C59" s="66"/>
      <c r="D59" s="54"/>
      <c r="E59" s="55"/>
      <c r="F59" s="55"/>
      <c r="G59" s="56"/>
      <c r="H59" s="11"/>
      <c r="I59" s="57" t="s">
        <v>108</v>
      </c>
    </row>
    <row r="60" spans="1:11" x14ac:dyDescent="0.25">
      <c r="D60" s="44"/>
      <c r="E60" s="45"/>
      <c r="F60" s="45"/>
      <c r="G60" s="46"/>
      <c r="H60" s="11"/>
    </row>
    <row r="61" spans="1:11" x14ac:dyDescent="0.25">
      <c r="D61" s="44"/>
      <c r="E61" s="45"/>
      <c r="F61" s="45"/>
      <c r="G61" s="46"/>
      <c r="H61" s="11"/>
    </row>
    <row r="62" spans="1:11" x14ac:dyDescent="0.25">
      <c r="D62" s="44"/>
      <c r="E62" s="45"/>
      <c r="F62" s="45"/>
      <c r="G62" s="46"/>
      <c r="H62" s="11"/>
    </row>
    <row r="63" spans="1:11" x14ac:dyDescent="0.25">
      <c r="D63" s="44"/>
      <c r="E63" s="45"/>
      <c r="F63" s="45"/>
      <c r="G63" s="46"/>
      <c r="H63" s="11"/>
    </row>
    <row r="64" spans="1:11" x14ac:dyDescent="0.25">
      <c r="D64" s="44"/>
      <c r="E64" s="45"/>
      <c r="F64" s="45"/>
      <c r="G64" s="46"/>
      <c r="H64" s="11"/>
    </row>
    <row r="65" spans="4:8" x14ac:dyDescent="0.25">
      <c r="D65" s="44"/>
      <c r="E65" s="45"/>
      <c r="F65" s="45"/>
      <c r="G65" s="46"/>
      <c r="H65" s="11"/>
    </row>
    <row r="66" spans="4:8" x14ac:dyDescent="0.25">
      <c r="D66" s="44"/>
      <c r="E66" s="45"/>
      <c r="F66" s="45"/>
      <c r="G66" s="46"/>
      <c r="H66" s="11"/>
    </row>
    <row r="67" spans="4:8" x14ac:dyDescent="0.25">
      <c r="D67" s="44"/>
      <c r="E67" s="45"/>
      <c r="F67" s="45"/>
      <c r="G67" s="46"/>
      <c r="H67" s="11"/>
    </row>
    <row r="68" spans="4:8" x14ac:dyDescent="0.25">
      <c r="D68" s="44"/>
      <c r="E68" s="45"/>
      <c r="F68" s="45"/>
      <c r="G68" s="46"/>
      <c r="H68" s="11"/>
    </row>
    <row r="69" spans="4:8" x14ac:dyDescent="0.25">
      <c r="D69" s="44"/>
      <c r="E69" s="45"/>
      <c r="F69" s="45"/>
      <c r="G69" s="46"/>
      <c r="H69" s="11"/>
    </row>
    <row r="70" spans="4:8" x14ac:dyDescent="0.25">
      <c r="D70" s="44"/>
      <c r="E70" s="45"/>
      <c r="F70" s="45"/>
      <c r="G70" s="46"/>
      <c r="H70" s="11"/>
    </row>
    <row r="71" spans="4:8" x14ac:dyDescent="0.25">
      <c r="D71" s="44"/>
      <c r="E71" s="45"/>
      <c r="F71" s="45"/>
      <c r="G71" s="46"/>
      <c r="H71" s="11"/>
    </row>
    <row r="72" spans="4:8" x14ac:dyDescent="0.25">
      <c r="D72" s="44"/>
      <c r="E72" s="45"/>
      <c r="F72" s="45"/>
      <c r="G72" s="46"/>
      <c r="H72" s="11"/>
    </row>
    <row r="73" spans="4:8" x14ac:dyDescent="0.25">
      <c r="D73" s="44"/>
      <c r="E73" s="45"/>
      <c r="F73" s="45"/>
      <c r="G73" s="46"/>
      <c r="H73" s="11"/>
    </row>
    <row r="74" spans="4:8" x14ac:dyDescent="0.25">
      <c r="D74" s="44"/>
      <c r="E74" s="45"/>
      <c r="F74" s="45"/>
      <c r="G74" s="46"/>
      <c r="H74" s="11"/>
    </row>
    <row r="75" spans="4:8" x14ac:dyDescent="0.25">
      <c r="D75" s="44"/>
      <c r="E75" s="45"/>
      <c r="F75" s="45"/>
      <c r="G75" s="46"/>
      <c r="H75" s="11"/>
    </row>
    <row r="76" spans="4:8" x14ac:dyDescent="0.25">
      <c r="D76" s="44"/>
      <c r="E76" s="45"/>
      <c r="F76" s="45"/>
      <c r="G76" s="46"/>
      <c r="H76" s="11"/>
    </row>
    <row r="77" spans="4:8" x14ac:dyDescent="0.25">
      <c r="D77" s="44"/>
      <c r="E77" s="45"/>
      <c r="F77" s="45"/>
      <c r="G77" s="46"/>
      <c r="H77" s="11"/>
    </row>
    <row r="78" spans="4:8" x14ac:dyDescent="0.25">
      <c r="D78" s="44"/>
      <c r="E78" s="45"/>
      <c r="F78" s="45"/>
      <c r="G78" s="46"/>
      <c r="H78" s="11"/>
    </row>
    <row r="79" spans="4:8" x14ac:dyDescent="0.25">
      <c r="D79" s="44"/>
      <c r="E79" s="45"/>
      <c r="F79" s="45"/>
      <c r="G79" s="46"/>
      <c r="H79" s="11"/>
    </row>
    <row r="80" spans="4:8" x14ac:dyDescent="0.25">
      <c r="D80" s="44"/>
      <c r="E80" s="45"/>
      <c r="F80" s="45"/>
      <c r="G80" s="46"/>
      <c r="H80" s="11"/>
    </row>
    <row r="81" spans="4:8" x14ac:dyDescent="0.25">
      <c r="D81" s="44"/>
      <c r="E81" s="45"/>
      <c r="F81" s="45"/>
      <c r="G81" s="46"/>
      <c r="H81" s="11"/>
    </row>
    <row r="82" spans="4:8" x14ac:dyDescent="0.25">
      <c r="D82" s="44"/>
      <c r="E82" s="45"/>
      <c r="F82" s="45"/>
      <c r="G82" s="46"/>
      <c r="H82" s="11"/>
    </row>
    <row r="83" spans="4:8" x14ac:dyDescent="0.25">
      <c r="D83" s="44"/>
      <c r="E83" s="45"/>
      <c r="F83" s="45"/>
      <c r="G83" s="46"/>
      <c r="H83" s="11"/>
    </row>
    <row r="84" spans="4:8" x14ac:dyDescent="0.25">
      <c r="D84" s="44"/>
      <c r="E84" s="45"/>
      <c r="F84" s="45"/>
      <c r="G84" s="46"/>
      <c r="H84" s="11"/>
    </row>
    <row r="85" spans="4:8" x14ac:dyDescent="0.25">
      <c r="D85" s="44"/>
      <c r="E85" s="45"/>
      <c r="F85" s="45"/>
      <c r="G85" s="46"/>
      <c r="H85" s="11"/>
    </row>
    <row r="86" spans="4:8" x14ac:dyDescent="0.25">
      <c r="D86" s="44"/>
      <c r="E86" s="45"/>
      <c r="F86" s="45"/>
      <c r="G86" s="46"/>
      <c r="H86" s="11"/>
    </row>
    <row r="87" spans="4:8" x14ac:dyDescent="0.25">
      <c r="D87" s="44"/>
      <c r="E87" s="45"/>
      <c r="F87" s="45"/>
      <c r="G87" s="46"/>
      <c r="H87" s="11"/>
    </row>
    <row r="88" spans="4:8" x14ac:dyDescent="0.25">
      <c r="D88" s="44"/>
      <c r="E88" s="45"/>
      <c r="F88" s="45"/>
      <c r="G88" s="46"/>
      <c r="H88" s="11"/>
    </row>
    <row r="89" spans="4:8" x14ac:dyDescent="0.25">
      <c r="D89" s="44"/>
      <c r="E89" s="45"/>
      <c r="F89" s="45"/>
      <c r="G89" s="46"/>
      <c r="H89" s="11"/>
    </row>
    <row r="90" spans="4:8" x14ac:dyDescent="0.25">
      <c r="D90" s="44"/>
      <c r="E90" s="45"/>
      <c r="F90" s="45"/>
      <c r="G90" s="46"/>
      <c r="H90" s="11"/>
    </row>
    <row r="91" spans="4:8" x14ac:dyDescent="0.25">
      <c r="D91" s="44"/>
      <c r="E91" s="45"/>
      <c r="F91" s="45"/>
      <c r="G91" s="46"/>
      <c r="H91" s="11"/>
    </row>
    <row r="92" spans="4:8" x14ac:dyDescent="0.25">
      <c r="D92" s="44"/>
      <c r="E92" s="45"/>
      <c r="F92" s="45"/>
      <c r="G92" s="46"/>
      <c r="H92" s="11"/>
    </row>
    <row r="93" spans="4:8" x14ac:dyDescent="0.25">
      <c r="D93" s="44"/>
      <c r="E93" s="45"/>
      <c r="F93" s="45"/>
      <c r="G93" s="46"/>
      <c r="H93" s="11"/>
    </row>
  </sheetData>
  <autoFilter ref="A6:I9"/>
  <mergeCells count="3">
    <mergeCell ref="G3:I3"/>
    <mergeCell ref="A5:I5"/>
    <mergeCell ref="B59:C59"/>
  </mergeCells>
  <pageMargins left="0.43307086614173229" right="0.23622047244094491" top="0.47244094488188981" bottom="0.31496062992125984" header="0.19685039370078741" footer="0.19685039370078741"/>
  <pageSetup paperSize="9" scale="60" fitToHeight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КДЛ</vt:lpstr>
      <vt:lpstr>КДЛ!Область_печати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2025-01-08T05:33:56Z</cp:lastPrinted>
  <dcterms:created xsi:type="dcterms:W3CDTF">2021-01-29T11:00:53Z</dcterms:created>
  <dcterms:modified xsi:type="dcterms:W3CDTF">2025-01-08T05:34:23Z</dcterms:modified>
</cp:coreProperties>
</file>