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1795" windowHeight="13095"/>
  </bookViews>
  <sheets>
    <sheet name="КДЛ" sheetId="7" r:id="rId1"/>
  </sheets>
  <definedNames>
    <definedName name="_xlnm._FilterDatabase" localSheetId="0" hidden="1">КДЛ!$A$9:$I$12</definedName>
    <definedName name="_xlnm.Print_Area" localSheetId="0">КДЛ!$A$1:$I$12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7"/>
  <c r="I11"/>
  <c r="I12"/>
  <c r="I13"/>
  <c r="I14"/>
  <c r="I15"/>
  <c r="I10"/>
  <c r="I17" l="1"/>
</calcChain>
</file>

<file path=xl/sharedStrings.xml><?xml version="1.0" encoding="utf-8"?>
<sst xmlns="http://schemas.openxmlformats.org/spreadsheetml/2006/main" count="51" uniqueCount="35">
  <si>
    <t xml:space="preserve">Наименование </t>
  </si>
  <si>
    <t>УТВЕРЖДАЮ</t>
  </si>
  <si>
    <t>№ ЛОТА</t>
  </si>
  <si>
    <t>Техническое описание</t>
  </si>
  <si>
    <t>Единица измерения</t>
  </si>
  <si>
    <t>Объем закупа</t>
  </si>
  <si>
    <t>Цена за ед.изм.</t>
  </si>
  <si>
    <t>Сумма выделенная для закупа</t>
  </si>
  <si>
    <t>Сроки и условия поставки</t>
  </si>
  <si>
    <t xml:space="preserve">Место поставки </t>
  </si>
  <si>
    <t>г. Алматы, ул. Алтынсарина, 54</t>
  </si>
  <si>
    <t>Описание лекарственных средств и медицинских изделий, объем закупа, место поставки, сумма, выделенная для закупа по каждому товару</t>
  </si>
  <si>
    <t>Директор КГП на ПХВ "ДГКБ №2</t>
  </si>
  <si>
    <t>________Рабандияров М.Р.</t>
  </si>
  <si>
    <t>в течение 5 календарных дней со дня получения заявки Заказчика</t>
  </si>
  <si>
    <t>ИТОГО</t>
  </si>
  <si>
    <t>шт</t>
  </si>
  <si>
    <t>Руководитель отдела  государственных закупок</t>
  </si>
  <si>
    <t>Кунтуган М.</t>
  </si>
  <si>
    <t xml:space="preserve">Кабель       биполярный       (для       2-х       канального ларингеального электрода, разъем для подключения к нейромонитору   типа   “touchproof”,   не стерильный, многоразовый)
</t>
  </si>
  <si>
    <t>Кабель биполярный</t>
  </si>
  <si>
    <t>Электрод игольчатый</t>
  </si>
  <si>
    <t>Электрод     игольчатый     (парный,     прямой,     игла 0,45x20мм,  тонкий  корпус,  кабель  2,0м,  разъем  типа "touchproof",   цветовая   кодировка:   красный/черный, красный/белый,         синий/черный,         синий/белый, желтый/черный,  желтый/белый,  фиолетовый/черный,
фиолетовый/белый,      серый/черный,      серый/белый, стерильный, одноразовый).</t>
  </si>
  <si>
    <t>г. Алматы, ул. Алтынсарина, 55</t>
  </si>
  <si>
    <t>Электрод     игольчатый     (парный,     прямой,     игла 0,45x15мм,  тонкий  корпус,  кабель  2,0м,  разъем  типа "touchproof",   цветовая   кодировка:   красный/черный, красный/белый,         синий/черный,         синий/белый, желтый/черный,  желтый/белый,  фиолетовый/черный, фиолетовый/белый,      серый/черный,      серый/белый,
стерильный, одноразовый), 10 шт./уп.</t>
  </si>
  <si>
    <t>Электрод    игольчатый    (одинарный,    прямой,    игла 0,45x20мм,  тонкий  корпус,  кабель  1,5м,  разъем  типа "touchproof",        цветовая        кодировка:        зеленый,
стерильный, одноразовый).</t>
  </si>
  <si>
    <t>Электрод стимуляционный</t>
  </si>
  <si>
    <t>г. Алматы, ул. Алтынсарина, 56</t>
  </si>
  <si>
    <t>г. Алматы, ул. Алтынсарина, 59</t>
  </si>
  <si>
    <t>г. Алматы, ул. Алтынсарина, 60</t>
  </si>
  <si>
    <t>Электрод ларингеальный</t>
  </si>
  <si>
    <t>Электрод ларингеальный ( 2 канала, диаметр дыхательной трубки 6-7мм, стерильный, одноразовый)</t>
  </si>
  <si>
    <t>Электрод            стимуляционный,            одноразовый (биполярный,  микровилка,  прямой,  длина  контактов 3,0  мм,  расстояние  между  контактами  2  мм,  длина рабочей  части  45  мм,  общая  длина  155  мм,  кабель 3,0м, стерильный)</t>
  </si>
  <si>
    <t>Окуломоторный электрод</t>
  </si>
  <si>
    <t>Окуломоторный электрод биполярный, игла 20 мм, кабель 1,5  м,  сенсорный  коннектор  1,5  мм, красный / черный  ЭО стерилизованный, одноразовый</t>
  </si>
</sst>
</file>

<file path=xl/styles.xml><?xml version="1.0" encoding="utf-8"?>
<styleSheet xmlns="http://schemas.openxmlformats.org/spreadsheetml/2006/main">
  <numFmts count="5">
    <numFmt numFmtId="164" formatCode="_-* #,##0.00\ _₽_-;\-* #,##0.00\ _₽_-;_-* &quot;-&quot;??\ _₽_-;_-@_-"/>
    <numFmt numFmtId="165" formatCode="#,##0.0\ _₽"/>
    <numFmt numFmtId="166" formatCode="_-* #,##0.00_р_._-;\-* #,##0.00_р_._-;_-* &quot;-&quot;??_р_._-;_-@_-"/>
    <numFmt numFmtId="167" formatCode="_-* #,##0\ _₽_-;\-* #,##0\ _₽_-;_-* &quot;-&quot;??\ _₽_-;_-@_-"/>
    <numFmt numFmtId="168" formatCode="#,##0.00\ _₽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164" fontId="9" fillId="0" borderId="0" applyFont="0" applyFill="0" applyBorder="0" applyAlignment="0" applyProtection="0"/>
    <xf numFmtId="0" fontId="6" fillId="0" borderId="0"/>
    <xf numFmtId="0" fontId="5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0" fontId="5" fillId="0" borderId="0"/>
    <xf numFmtId="0" fontId="1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1" fillId="0" borderId="1" xfId="0" applyFont="1" applyFill="1" applyBorder="1" applyAlignment="1">
      <alignment horizontal="center" vertical="center"/>
    </xf>
    <xf numFmtId="0" fontId="7" fillId="0" borderId="0" xfId="32" applyFont="1" applyFill="1" applyBorder="1" applyAlignment="1">
      <alignment horizontal="center" vertical="center"/>
    </xf>
    <xf numFmtId="165" fontId="19" fillId="0" borderId="0" xfId="3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30" applyFont="1" applyFill="1" applyBorder="1" applyAlignment="1">
      <alignment horizontal="center" vertical="center"/>
    </xf>
    <xf numFmtId="165" fontId="19" fillId="0" borderId="0" xfId="30" applyNumberFormat="1" applyFont="1" applyFill="1" applyBorder="1" applyAlignment="1">
      <alignment horizontal="center" vertical="center"/>
    </xf>
    <xf numFmtId="0" fontId="8" fillId="0" borderId="0" xfId="30" applyFont="1" applyFill="1" applyBorder="1" applyAlignment="1">
      <alignment horizontal="right"/>
    </xf>
    <xf numFmtId="0" fontId="18" fillId="0" borderId="0" xfId="30" applyFont="1" applyFill="1" applyBorder="1" applyAlignment="1">
      <alignment horizontal="center" vertical="center"/>
    </xf>
    <xf numFmtId="167" fontId="18" fillId="0" borderId="0" xfId="31" applyNumberFormat="1" applyFont="1" applyFill="1" applyBorder="1" applyAlignment="1">
      <alignment horizontal="center" vertical="center"/>
    </xf>
    <xf numFmtId="0" fontId="8" fillId="0" borderId="0" xfId="30" applyFont="1" applyFill="1" applyBorder="1" applyAlignment="1">
      <alignment horizontal="center" vertical="center" wrapText="1"/>
    </xf>
    <xf numFmtId="0" fontId="12" fillId="0" borderId="0" xfId="3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30" applyFont="1" applyFill="1" applyBorder="1" applyAlignment="1">
      <alignment horizontal="left" vertical="top" wrapText="1"/>
    </xf>
    <xf numFmtId="167" fontId="12" fillId="0" borderId="0" xfId="1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/>
    <xf numFmtId="0" fontId="22" fillId="0" borderId="0" xfId="0" applyFont="1" applyFill="1" applyBorder="1" applyAlignment="1">
      <alignment horizontal="center"/>
    </xf>
    <xf numFmtId="168" fontId="8" fillId="0" borderId="0" xfId="3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20" fillId="0" borderId="0" xfId="0" applyFont="1" applyFill="1" applyBorder="1"/>
    <xf numFmtId="0" fontId="18" fillId="0" borderId="0" xfId="0" applyFont="1" applyFill="1" applyBorder="1"/>
    <xf numFmtId="0" fontId="8" fillId="0" borderId="0" xfId="30" applyFont="1" applyFill="1" applyBorder="1" applyAlignment="1">
      <alignment horizontal="center"/>
    </xf>
    <xf numFmtId="0" fontId="12" fillId="0" borderId="0" xfId="32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  <xf numFmtId="167" fontId="21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 vertical="center" wrapText="1"/>
    </xf>
    <xf numFmtId="0" fontId="8" fillId="0" borderId="1" xfId="3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7" fontId="21" fillId="0" borderId="0" xfId="1" applyNumberFormat="1" applyFont="1" applyFill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 vertical="center"/>
    </xf>
    <xf numFmtId="167" fontId="18" fillId="0" borderId="0" xfId="30" applyNumberFormat="1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Alignment="1">
      <alignment horizontal="center" vertical="center"/>
    </xf>
    <xf numFmtId="168" fontId="8" fillId="0" borderId="0" xfId="30" applyNumberFormat="1" applyFont="1" applyFill="1" applyBorder="1" applyAlignment="1">
      <alignment vertical="center" wrapText="1"/>
    </xf>
    <xf numFmtId="0" fontId="8" fillId="0" borderId="0" xfId="30" applyFont="1" applyFill="1" applyBorder="1" applyAlignment="1">
      <alignment vertical="center" wrapText="1"/>
    </xf>
    <xf numFmtId="167" fontId="8" fillId="0" borderId="0" xfId="30" applyNumberFormat="1" applyFont="1" applyFill="1" applyBorder="1" applyAlignment="1">
      <alignment horizontal="right" vertical="center"/>
    </xf>
    <xf numFmtId="0" fontId="12" fillId="0" borderId="0" xfId="32" applyFont="1" applyFill="1" applyBorder="1" applyAlignment="1">
      <alignment vertical="center" wrapText="1"/>
    </xf>
    <xf numFmtId="0" fontId="12" fillId="0" borderId="0" xfId="30" applyFont="1" applyFill="1" applyBorder="1" applyAlignment="1">
      <alignment vertical="center" wrapText="1"/>
    </xf>
    <xf numFmtId="0" fontId="21" fillId="0" borderId="0" xfId="3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8" fillId="0" borderId="0" xfId="30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 wrapText="1"/>
    </xf>
    <xf numFmtId="167" fontId="8" fillId="0" borderId="1" xfId="31" applyNumberFormat="1" applyFont="1" applyFill="1" applyBorder="1" applyAlignment="1">
      <alignment horizontal="center" vertical="center" wrapText="1"/>
    </xf>
    <xf numFmtId="0" fontId="8" fillId="0" borderId="2" xfId="3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30" applyFont="1" applyFill="1" applyBorder="1" applyAlignment="1">
      <alignment horizontal="center" vertical="center"/>
    </xf>
    <xf numFmtId="0" fontId="17" fillId="0" borderId="0" xfId="0" applyFont="1" applyBorder="1"/>
    <xf numFmtId="0" fontId="23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18" fillId="2" borderId="0" xfId="31" applyNumberFormat="1" applyFont="1" applyFill="1" applyBorder="1" applyAlignment="1">
      <alignment horizontal="center" vertical="center"/>
    </xf>
    <xf numFmtId="0" fontId="8" fillId="2" borderId="0" xfId="30" applyFont="1" applyFill="1" applyBorder="1" applyAlignment="1">
      <alignment horizontal="center" vertical="center" wrapText="1"/>
    </xf>
    <xf numFmtId="0" fontId="8" fillId="2" borderId="1" xfId="3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7" fontId="21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2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167" fontId="8" fillId="0" borderId="0" xfId="30" applyNumberFormat="1" applyFont="1" applyFill="1" applyBorder="1" applyAlignment="1">
      <alignment horizontal="center" vertical="center"/>
    </xf>
    <xf numFmtId="0" fontId="11" fillId="0" borderId="0" xfId="3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</cellXfs>
  <cellStyles count="33">
    <cellStyle name="Excel Built-in Normal" xfId="4"/>
    <cellStyle name="Excel Built-in Normal 1" xfId="5"/>
    <cellStyle name="Normal_SANA L 2005" xfId="6"/>
    <cellStyle name="Обычный" xfId="0" builtinId="0"/>
    <cellStyle name="Обычный 10 2" xfId="7"/>
    <cellStyle name="Обычный 12" xfId="8"/>
    <cellStyle name="Обычный 2" xfId="9"/>
    <cellStyle name="Обычный 2 3" xfId="10"/>
    <cellStyle name="Обычный 3" xfId="11"/>
    <cellStyle name="Обычный 4" xfId="12"/>
    <cellStyle name="Обычный 5" xfId="13"/>
    <cellStyle name="Обычный 6" xfId="2"/>
    <cellStyle name="Обычный 6 2" xfId="3"/>
    <cellStyle name="Обычный 6 2 2" xfId="20"/>
    <cellStyle name="Обычный 6 2 2 2" xfId="30"/>
    <cellStyle name="Обычный 6 3" xfId="19"/>
    <cellStyle name="Обычный 6 3 2" xfId="32"/>
    <cellStyle name="Обычный 6 4" xfId="24"/>
    <cellStyle name="Обычный 6 5" xfId="26"/>
    <cellStyle name="Обычный 6 6" xfId="28"/>
    <cellStyle name="Обычный 7" xfId="23"/>
    <cellStyle name="Обычный 7 2" xfId="29"/>
    <cellStyle name="Обычный 8" xfId="25"/>
    <cellStyle name="Процентный 2" xfId="14"/>
    <cellStyle name="Процентный 2 2" xfId="15"/>
    <cellStyle name="Процентный 2 2 2" xfId="22"/>
    <cellStyle name="Финансовый" xfId="1" builtinId="3"/>
    <cellStyle name="Финансовый 2" xfId="16"/>
    <cellStyle name="Финансовый 3" xfId="17"/>
    <cellStyle name="Финансовый 3 2" xfId="18"/>
    <cellStyle name="Финансовый 3 2 2" xfId="21"/>
    <cellStyle name="Финансовый 3 2 2 2" xfId="31"/>
    <cellStyle name="Финансовый 4" xfId="27"/>
  </cellStyles>
  <dxfs count="0"/>
  <tableStyles count="0" defaultTableStyle="TableStyleMedium9" defaultPivotStyle="PivotStyleLight16"/>
  <colors>
    <mruColors>
      <color rgb="FFFF5BF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medeq.kz/p61463825-zazhim-moskit-izognutyj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0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592677"/>
    <xdr:sp macro="" textlink="">
      <xdr:nvSpPr>
        <xdr:cNvPr id="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2783673"/>
    <xdr:sp macro="" textlink="">
      <xdr:nvSpPr>
        <xdr:cNvPr id="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47700" y="599408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2</xdr:col>
      <xdr:colOff>0</xdr:colOff>
      <xdr:row>11</xdr:row>
      <xdr:rowOff>0</xdr:rowOff>
    </xdr:from>
    <xdr:ext cx="304800" cy="592677"/>
    <xdr:sp macro="" textlink="">
      <xdr:nvSpPr>
        <xdr:cNvPr id="1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42938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592677"/>
    <xdr:sp macro="" textlink="">
      <xdr:nvSpPr>
        <xdr:cNvPr id="1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592677"/>
    <xdr:sp macro="" textlink="">
      <xdr:nvSpPr>
        <xdr:cNvPr id="1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592677"/>
    <xdr:sp macro="" textlink="">
      <xdr:nvSpPr>
        <xdr:cNvPr id="2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592677"/>
    <xdr:sp macro="" textlink="">
      <xdr:nvSpPr>
        <xdr:cNvPr id="2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783673"/>
    <xdr:sp macro="" textlink="">
      <xdr:nvSpPr>
        <xdr:cNvPr id="2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783673"/>
    <xdr:sp macro="" textlink="">
      <xdr:nvSpPr>
        <xdr:cNvPr id="2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783673"/>
    <xdr:sp macro="" textlink="">
      <xdr:nvSpPr>
        <xdr:cNvPr id="2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2783673"/>
    <xdr:sp macro="" textlink="">
      <xdr:nvSpPr>
        <xdr:cNvPr id="2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592677"/>
    <xdr:sp macro="" textlink="">
      <xdr:nvSpPr>
        <xdr:cNvPr id="2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592677"/>
    <xdr:sp macro="" textlink="">
      <xdr:nvSpPr>
        <xdr:cNvPr id="2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592677"/>
    <xdr:sp macro="" textlink="">
      <xdr:nvSpPr>
        <xdr:cNvPr id="2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592677"/>
    <xdr:sp macro="" textlink="">
      <xdr:nvSpPr>
        <xdr:cNvPr id="2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783673"/>
    <xdr:sp macro="" textlink="">
      <xdr:nvSpPr>
        <xdr:cNvPr id="3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783673"/>
    <xdr:sp macro="" textlink="">
      <xdr:nvSpPr>
        <xdr:cNvPr id="3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783673"/>
    <xdr:sp macro="" textlink="">
      <xdr:nvSpPr>
        <xdr:cNvPr id="3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2783673"/>
    <xdr:sp macro="" textlink="">
      <xdr:nvSpPr>
        <xdr:cNvPr id="3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4405313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3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3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3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3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5750719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3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0961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3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0961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0961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7096125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4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4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44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45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6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7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8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2783673"/>
    <xdr:sp macro="" textlink="">
      <xdr:nvSpPr>
        <xdr:cNvPr id="49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8441531"/>
          <a:ext cx="304800" cy="2783673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50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786938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51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786938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52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786938"/>
          <a:ext cx="304800" cy="592677"/>
        </a:xfrm>
        <a:prstGeom prst="rect">
          <a:avLst/>
        </a:prstGeom>
        <a:noFill/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592677"/>
    <xdr:sp macro="" textlink="">
      <xdr:nvSpPr>
        <xdr:cNvPr id="53" name="dimg_75" descr="Зажим Москит изогнутый, источник: medeq.k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6750" y="9786938"/>
          <a:ext cx="304800" cy="592677"/>
        </a:xfrm>
        <a:prstGeom prst="rect">
          <a:avLst/>
        </a:prstGeom>
        <a:noFill/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tabSelected="1" zoomScale="80" zoomScaleNormal="80" zoomScaleSheetLayoutView="100" workbookViewId="0">
      <selection activeCell="O10" sqref="O10"/>
    </sheetView>
  </sheetViews>
  <sheetFormatPr defaultColWidth="9.140625" defaultRowHeight="15.75" outlineLevelRow="1"/>
  <cols>
    <col min="1" max="1" width="10" style="16" customWidth="1"/>
    <col min="2" max="2" width="22.28515625" style="45" customWidth="1"/>
    <col min="3" max="3" width="77" style="27" customWidth="1"/>
    <col min="4" max="4" width="15.42578125" style="31" customWidth="1"/>
    <col min="5" max="5" width="15.42578125" style="15" hidden="1" customWidth="1"/>
    <col min="6" max="6" width="14.140625" style="15" hidden="1" customWidth="1"/>
    <col min="7" max="7" width="10.140625" style="57" customWidth="1"/>
    <col min="8" max="8" width="11.42578125" style="32" customWidth="1"/>
    <col min="9" max="9" width="18.7109375" style="37" customWidth="1"/>
    <col min="10" max="10" width="25.5703125" style="15" customWidth="1"/>
    <col min="11" max="11" width="19.85546875" style="15" customWidth="1"/>
    <col min="12" max="12" width="20.140625" style="15" customWidth="1"/>
    <col min="13" max="13" width="9.140625" style="15"/>
    <col min="14" max="14" width="10.140625" style="15" bestFit="1" customWidth="1"/>
    <col min="15" max="16384" width="9.140625" style="15"/>
  </cols>
  <sheetData>
    <row r="1" spans="1:14" ht="18.75">
      <c r="A1" s="2"/>
      <c r="B1" s="41"/>
      <c r="C1" s="25"/>
      <c r="D1" s="3"/>
      <c r="E1" s="4"/>
      <c r="F1" s="4"/>
      <c r="G1" s="56"/>
      <c r="H1" s="14"/>
      <c r="I1" s="33"/>
    </row>
    <row r="2" spans="1:14" ht="27" customHeight="1">
      <c r="A2" s="5"/>
      <c r="B2" s="38"/>
      <c r="C2" s="11"/>
      <c r="D2" s="6"/>
      <c r="E2" s="20"/>
      <c r="F2" s="20"/>
      <c r="H2" s="47"/>
      <c r="I2" s="40" t="s">
        <v>1</v>
      </c>
    </row>
    <row r="3" spans="1:14" ht="18.75">
      <c r="A3" s="5"/>
      <c r="B3" s="39"/>
      <c r="C3" s="11"/>
      <c r="D3" s="52"/>
      <c r="E3" s="24"/>
      <c r="F3" s="24"/>
      <c r="H3" s="46" t="s">
        <v>12</v>
      </c>
      <c r="I3" s="46"/>
    </row>
    <row r="4" spans="1:14" ht="27" customHeight="1">
      <c r="A4" s="5"/>
      <c r="B4" s="39"/>
      <c r="C4" s="11"/>
      <c r="D4" s="52"/>
      <c r="E4" s="7"/>
      <c r="F4" s="7"/>
      <c r="G4" s="81" t="s">
        <v>13</v>
      </c>
      <c r="H4" s="81"/>
      <c r="I4" s="81"/>
    </row>
    <row r="5" spans="1:14" ht="18.75">
      <c r="A5" s="5"/>
      <c r="B5" s="43"/>
      <c r="C5" s="13"/>
      <c r="D5" s="8"/>
      <c r="E5" s="9"/>
      <c r="F5" s="9"/>
      <c r="G5" s="58"/>
      <c r="H5" s="28"/>
      <c r="I5" s="34"/>
    </row>
    <row r="6" spans="1:14" ht="18.75">
      <c r="A6" s="5"/>
      <c r="B6" s="43"/>
      <c r="C6" s="13"/>
      <c r="D6" s="8"/>
      <c r="E6" s="9"/>
      <c r="F6" s="9"/>
      <c r="G6" s="58"/>
      <c r="H6" s="28"/>
      <c r="I6" s="34"/>
    </row>
    <row r="7" spans="1:14" ht="44.25" customHeight="1">
      <c r="A7" s="82" t="s">
        <v>11</v>
      </c>
      <c r="B7" s="82"/>
      <c r="C7" s="82"/>
      <c r="D7" s="82"/>
      <c r="E7" s="82"/>
      <c r="F7" s="82"/>
      <c r="G7" s="82"/>
      <c r="H7" s="82"/>
      <c r="I7" s="82"/>
    </row>
    <row r="8" spans="1:14" ht="18.75">
      <c r="A8" s="10"/>
      <c r="B8" s="42"/>
      <c r="C8" s="11"/>
      <c r="D8" s="10"/>
      <c r="E8" s="10"/>
      <c r="F8" s="10"/>
      <c r="G8" s="59"/>
      <c r="H8" s="29"/>
      <c r="I8" s="34"/>
    </row>
    <row r="9" spans="1:14" s="51" customFormat="1" ht="59.25" customHeight="1">
      <c r="A9" s="30" t="s">
        <v>2</v>
      </c>
      <c r="B9" s="30" t="s">
        <v>0</v>
      </c>
      <c r="C9" s="50" t="s">
        <v>3</v>
      </c>
      <c r="D9" s="30" t="s">
        <v>4</v>
      </c>
      <c r="E9" s="30">
        <v>2022</v>
      </c>
      <c r="F9" s="30">
        <v>2023</v>
      </c>
      <c r="G9" s="60" t="s">
        <v>5</v>
      </c>
      <c r="H9" s="48" t="s">
        <v>6</v>
      </c>
      <c r="I9" s="49" t="s">
        <v>7</v>
      </c>
      <c r="J9" s="54" t="s">
        <v>8</v>
      </c>
      <c r="K9" s="54" t="s">
        <v>9</v>
      </c>
    </row>
    <row r="10" spans="1:14" ht="96" customHeight="1" outlineLevel="1">
      <c r="A10" s="1">
        <v>1</v>
      </c>
      <c r="B10" s="62" t="s">
        <v>20</v>
      </c>
      <c r="C10" s="76" t="s">
        <v>19</v>
      </c>
      <c r="D10" s="65" t="s">
        <v>16</v>
      </c>
      <c r="E10" s="65"/>
      <c r="F10" s="66"/>
      <c r="G10" s="61">
        <v>1</v>
      </c>
      <c r="H10" s="63">
        <v>152000</v>
      </c>
      <c r="I10" s="63">
        <f>G10*H10</f>
        <v>152000</v>
      </c>
      <c r="J10" s="64" t="s">
        <v>14</v>
      </c>
      <c r="K10" s="64" t="s">
        <v>10</v>
      </c>
    </row>
    <row r="11" spans="1:14" ht="96" customHeight="1" outlineLevel="1">
      <c r="A11" s="1">
        <v>2</v>
      </c>
      <c r="B11" s="62" t="s">
        <v>30</v>
      </c>
      <c r="C11" s="62" t="s">
        <v>31</v>
      </c>
      <c r="D11" s="65" t="s">
        <v>16</v>
      </c>
      <c r="E11" s="65"/>
      <c r="F11" s="66"/>
      <c r="G11" s="61">
        <v>1</v>
      </c>
      <c r="H11" s="63">
        <v>612000</v>
      </c>
      <c r="I11" s="63">
        <f>G11*H11</f>
        <v>612000</v>
      </c>
      <c r="J11" s="64" t="s">
        <v>14</v>
      </c>
      <c r="K11" s="64" t="s">
        <v>23</v>
      </c>
    </row>
    <row r="12" spans="1:14" ht="105.75" customHeight="1">
      <c r="A12" s="1">
        <v>3</v>
      </c>
      <c r="B12" s="67" t="s">
        <v>21</v>
      </c>
      <c r="C12" s="77" t="s">
        <v>22</v>
      </c>
      <c r="D12" s="1" t="s">
        <v>16</v>
      </c>
      <c r="E12" s="21"/>
      <c r="F12" s="21"/>
      <c r="G12" s="61">
        <v>17</v>
      </c>
      <c r="H12" s="68">
        <v>101000</v>
      </c>
      <c r="I12" s="63">
        <f t="shared" ref="I12:I16" si="0">G12*H12</f>
        <v>1717000</v>
      </c>
      <c r="J12" s="64" t="s">
        <v>14</v>
      </c>
      <c r="K12" s="64" t="s">
        <v>10</v>
      </c>
    </row>
    <row r="13" spans="1:14" ht="105.75" customHeight="1">
      <c r="A13" s="1">
        <v>4</v>
      </c>
      <c r="B13" s="78" t="s">
        <v>21</v>
      </c>
      <c r="C13" s="75" t="s">
        <v>24</v>
      </c>
      <c r="D13" s="1" t="s">
        <v>16</v>
      </c>
      <c r="E13" s="21"/>
      <c r="F13" s="21"/>
      <c r="G13" s="61">
        <v>34</v>
      </c>
      <c r="H13" s="68">
        <v>101000</v>
      </c>
      <c r="I13" s="63">
        <f t="shared" si="0"/>
        <v>3434000</v>
      </c>
      <c r="J13" s="64" t="s">
        <v>14</v>
      </c>
      <c r="K13" s="64" t="s">
        <v>23</v>
      </c>
      <c r="N13" s="16"/>
    </row>
    <row r="14" spans="1:14" ht="105.75" customHeight="1">
      <c r="A14" s="1">
        <v>5</v>
      </c>
      <c r="B14" s="78" t="s">
        <v>21</v>
      </c>
      <c r="C14" s="76" t="s">
        <v>25</v>
      </c>
      <c r="D14" s="1" t="s">
        <v>16</v>
      </c>
      <c r="E14" s="21"/>
      <c r="F14" s="21"/>
      <c r="G14" s="61">
        <v>4</v>
      </c>
      <c r="H14" s="68">
        <v>57000</v>
      </c>
      <c r="I14" s="63">
        <f t="shared" si="0"/>
        <v>228000</v>
      </c>
      <c r="J14" s="64" t="s">
        <v>14</v>
      </c>
      <c r="K14" s="64" t="s">
        <v>27</v>
      </c>
    </row>
    <row r="15" spans="1:14" ht="105.75" customHeight="1">
      <c r="A15" s="61">
        <v>6</v>
      </c>
      <c r="B15" s="78" t="s">
        <v>26</v>
      </c>
      <c r="C15" s="80" t="s">
        <v>32</v>
      </c>
      <c r="D15" s="1" t="s">
        <v>16</v>
      </c>
      <c r="E15" s="21"/>
      <c r="F15" s="21"/>
      <c r="G15" s="61">
        <v>2</v>
      </c>
      <c r="H15" s="68">
        <v>792000</v>
      </c>
      <c r="I15" s="63">
        <f t="shared" si="0"/>
        <v>1584000</v>
      </c>
      <c r="J15" s="64" t="s">
        <v>14</v>
      </c>
      <c r="K15" s="64" t="s">
        <v>28</v>
      </c>
    </row>
    <row r="16" spans="1:14" ht="91.5" customHeight="1">
      <c r="A16" s="1">
        <v>7</v>
      </c>
      <c r="B16" s="80" t="s">
        <v>33</v>
      </c>
      <c r="C16" s="80" t="s">
        <v>34</v>
      </c>
      <c r="D16" s="1" t="s">
        <v>16</v>
      </c>
      <c r="E16" s="21"/>
      <c r="F16" s="21"/>
      <c r="G16" s="61">
        <v>1</v>
      </c>
      <c r="H16" s="68">
        <v>404000</v>
      </c>
      <c r="I16" s="63">
        <f t="shared" si="0"/>
        <v>404000</v>
      </c>
      <c r="J16" s="64" t="s">
        <v>14</v>
      </c>
      <c r="K16" s="64" t="s">
        <v>29</v>
      </c>
    </row>
    <row r="17" spans="1:12" s="18" customFormat="1" ht="20.25">
      <c r="A17" s="69"/>
      <c r="B17" s="74" t="s">
        <v>15</v>
      </c>
      <c r="C17" s="70"/>
      <c r="D17" s="71"/>
      <c r="E17" s="72"/>
      <c r="F17" s="72"/>
      <c r="G17" s="73"/>
      <c r="H17" s="68"/>
      <c r="I17" s="79">
        <f>SUM(I10:I16)</f>
        <v>8131000</v>
      </c>
      <c r="J17" s="72"/>
      <c r="K17" s="72"/>
    </row>
    <row r="18" spans="1:12" s="18" customFormat="1" ht="20.25">
      <c r="A18" s="17"/>
      <c r="B18" s="44"/>
      <c r="C18" s="26"/>
      <c r="D18" s="12"/>
      <c r="E18" s="22"/>
      <c r="F18" s="22"/>
      <c r="G18" s="55"/>
      <c r="H18" s="28"/>
      <c r="I18" s="35"/>
      <c r="J18" s="22"/>
      <c r="K18" s="22"/>
    </row>
    <row r="19" spans="1:12" s="18" customFormat="1" ht="20.25">
      <c r="A19" s="17"/>
      <c r="B19" s="44"/>
      <c r="C19" s="26"/>
      <c r="D19" s="12"/>
      <c r="E19" s="22"/>
      <c r="F19" s="22"/>
      <c r="G19" s="55"/>
      <c r="H19" s="28"/>
      <c r="I19" s="35"/>
      <c r="J19" s="22"/>
      <c r="K19" s="22"/>
    </row>
    <row r="20" spans="1:12">
      <c r="A20" s="19"/>
      <c r="B20" s="44"/>
      <c r="C20" s="26"/>
      <c r="D20" s="4"/>
      <c r="E20" s="23"/>
      <c r="F20" s="23"/>
      <c r="G20" s="56"/>
      <c r="H20" s="28"/>
      <c r="I20" s="36"/>
    </row>
    <row r="21" spans="1:12" ht="21" customHeight="1">
      <c r="A21" s="19"/>
      <c r="B21" s="83" t="s">
        <v>17</v>
      </c>
      <c r="C21" s="83"/>
      <c r="D21" s="4"/>
      <c r="E21" s="23"/>
      <c r="F21" s="23"/>
      <c r="G21" s="56"/>
      <c r="H21" s="28"/>
      <c r="I21" s="53" t="s">
        <v>18</v>
      </c>
    </row>
    <row r="22" spans="1:12">
      <c r="A22" s="19"/>
      <c r="B22" s="44"/>
      <c r="C22" s="26"/>
      <c r="D22" s="4"/>
      <c r="E22" s="23"/>
      <c r="F22" s="23"/>
      <c r="G22" s="56"/>
      <c r="H22" s="28"/>
      <c r="I22" s="36"/>
    </row>
    <row r="23" spans="1:12">
      <c r="A23" s="19"/>
      <c r="B23" s="44"/>
      <c r="C23" s="26"/>
      <c r="D23" s="4"/>
      <c r="E23" s="23"/>
      <c r="F23" s="23"/>
      <c r="G23" s="56"/>
      <c r="H23" s="28"/>
      <c r="I23" s="36"/>
    </row>
    <row r="24" spans="1:12">
      <c r="L24" s="16"/>
    </row>
  </sheetData>
  <autoFilter ref="A9:I12"/>
  <mergeCells count="3">
    <mergeCell ref="G4:I4"/>
    <mergeCell ref="A7:I7"/>
    <mergeCell ref="B21:C21"/>
  </mergeCells>
  <pageMargins left="0.45" right="0.24" top="0.47" bottom="0.3" header="0.2" footer="0.21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КДЛ</vt:lpstr>
      <vt:lpstr>КДЛ!Область_печати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2024-11-12T10:44:44Z</cp:lastPrinted>
  <dcterms:created xsi:type="dcterms:W3CDTF">2021-01-29T11:00:53Z</dcterms:created>
  <dcterms:modified xsi:type="dcterms:W3CDTF">2024-12-03T06:53:12Z</dcterms:modified>
</cp:coreProperties>
</file>