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05" yWindow="-105" windowWidth="21795" windowHeight="13095"/>
  </bookViews>
  <sheets>
    <sheet name="КДЛ" sheetId="7" r:id="rId1"/>
  </sheets>
  <definedNames>
    <definedName name="_xlnm._FilterDatabase" localSheetId="0" hidden="1">КДЛ!$A$9:$I$124</definedName>
    <definedName name="_xlnm.Print_Area" localSheetId="0">КДЛ!$A$1:$I$128</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01" i="7" l="1"/>
  <c r="I102" i="7"/>
  <c r="I103" i="7"/>
  <c r="I104" i="7"/>
  <c r="I105" i="7"/>
  <c r="I106" i="7"/>
  <c r="I107" i="7"/>
  <c r="I108" i="7"/>
  <c r="I109" i="7"/>
  <c r="I110" i="7"/>
  <c r="I111" i="7"/>
  <c r="I112" i="7"/>
  <c r="I113" i="7"/>
  <c r="I114" i="7"/>
  <c r="I115" i="7"/>
  <c r="I116" i="7"/>
  <c r="I117" i="7"/>
  <c r="I118" i="7"/>
  <c r="I119" i="7"/>
  <c r="I120" i="7"/>
  <c r="I121" i="7"/>
  <c r="I122" i="7"/>
  <c r="I123" i="7"/>
  <c r="I28" i="7" l="1"/>
  <c r="I27" i="7"/>
  <c r="I26" i="7"/>
  <c r="I29" i="7"/>
  <c r="I30" i="7"/>
  <c r="I31" i="7"/>
  <c r="I32" i="7"/>
  <c r="I33" i="7"/>
  <c r="I34" i="7"/>
  <c r="I35" i="7"/>
  <c r="I36" i="7"/>
  <c r="I37" i="7"/>
  <c r="I38" i="7"/>
  <c r="I39" i="7"/>
  <c r="I40" i="7"/>
  <c r="I41" i="7"/>
  <c r="I42" i="7"/>
  <c r="I43" i="7"/>
  <c r="I44" i="7"/>
  <c r="I45" i="7"/>
  <c r="I46" i="7"/>
  <c r="I47" i="7"/>
  <c r="I48" i="7"/>
  <c r="I49" i="7"/>
  <c r="I50" i="7"/>
  <c r="I51" i="7"/>
  <c r="I52" i="7"/>
  <c r="I53" i="7"/>
  <c r="I54" i="7"/>
  <c r="I55" i="7"/>
  <c r="I56" i="7"/>
  <c r="I57" i="7"/>
  <c r="I58" i="7"/>
  <c r="I59" i="7"/>
  <c r="I60" i="7"/>
  <c r="I61" i="7"/>
  <c r="I62" i="7"/>
  <c r="I63" i="7"/>
  <c r="I64" i="7"/>
  <c r="I65" i="7"/>
  <c r="I66" i="7"/>
  <c r="I67" i="7"/>
  <c r="I68" i="7"/>
  <c r="I69" i="7"/>
  <c r="I70" i="7"/>
  <c r="I71" i="7"/>
  <c r="I72" i="7"/>
  <c r="I73" i="7"/>
  <c r="I74" i="7"/>
  <c r="I75" i="7"/>
  <c r="I76" i="7"/>
  <c r="I77" i="7"/>
  <c r="I78" i="7"/>
  <c r="I79" i="7"/>
  <c r="I80" i="7"/>
  <c r="I81" i="7"/>
  <c r="I82" i="7"/>
  <c r="I83" i="7"/>
  <c r="I84" i="7"/>
  <c r="I85" i="7"/>
  <c r="I86" i="7"/>
  <c r="I87" i="7"/>
  <c r="I88" i="7"/>
  <c r="I89" i="7"/>
  <c r="I90" i="7"/>
  <c r="I91" i="7"/>
  <c r="I92" i="7"/>
  <c r="I93" i="7"/>
  <c r="I94" i="7"/>
  <c r="I95" i="7"/>
  <c r="I96" i="7"/>
  <c r="I97" i="7"/>
  <c r="I98" i="7"/>
  <c r="I99" i="7"/>
  <c r="I100" i="7"/>
  <c r="I24" i="7" l="1"/>
  <c r="I25" i="7"/>
  <c r="I23" i="7"/>
  <c r="I22" i="7"/>
  <c r="I21" i="7"/>
  <c r="I20" i="7"/>
  <c r="I19" i="7"/>
  <c r="I11" i="7" l="1"/>
  <c r="I12" i="7"/>
  <c r="I13" i="7"/>
  <c r="I14" i="7"/>
  <c r="I15" i="7"/>
  <c r="I16" i="7"/>
  <c r="I17" i="7"/>
  <c r="I18" i="7"/>
  <c r="I10" i="7" l="1"/>
  <c r="I124" i="7" s="1"/>
</calcChain>
</file>

<file path=xl/sharedStrings.xml><?xml version="1.0" encoding="utf-8"?>
<sst xmlns="http://schemas.openxmlformats.org/spreadsheetml/2006/main" count="585" uniqueCount="221">
  <si>
    <t>шт</t>
  </si>
  <si>
    <t xml:space="preserve">Наименование </t>
  </si>
  <si>
    <t>ИТОГО:</t>
  </si>
  <si>
    <t>Директор КГП на ПХВ "ДГКБ №2</t>
  </si>
  <si>
    <t>УТВЕРЖДАЮ</t>
  </si>
  <si>
    <t>№ ЛОТА</t>
  </si>
  <si>
    <t>Техническое описание</t>
  </si>
  <si>
    <t>Единица измерения</t>
  </si>
  <si>
    <t>Объем закупа</t>
  </si>
  <si>
    <t>Цена за ед.изм.</t>
  </si>
  <si>
    <t>Сумма выделенная для закупа</t>
  </si>
  <si>
    <t>Сроки и условия поставки</t>
  </si>
  <si>
    <t xml:space="preserve">Место поставки </t>
  </si>
  <si>
    <t>в течении 5 календарных дней со дня получения заявки Заказчика</t>
  </si>
  <si>
    <t>г. Алматы, ул. Алтынсарина, 54</t>
  </si>
  <si>
    <t>Специалист по государственным закупкам</t>
  </si>
  <si>
    <t>Описание лекарственных средств и медицинских изделий, объем закупа, место поставки, сумма, выделенная для закупа по каждому товару</t>
  </si>
  <si>
    <t xml:space="preserve">                                                                                                                                 Кунтуган М.</t>
  </si>
  <si>
    <t>________Рабандияров М.Р.</t>
  </si>
  <si>
    <t>Специальный жидкий реагент, предназначенный для лизирования эритроцитов и тромбоцитов. В составе не должны содержаться цианиды и азиды. Из комплекта Автоматический гематологический анализатор BC-5800 с принадлежностями (Shenzhen Mindray Bio-medical Electronics Co., Ltd. Китай). РУ РК-МТ-5№018503. Флакон должен быть маркирован специальным штриховым кодом совместимым со считывателем для закрытой системы ВС-5800. Объем флакона не менее 1 л.</t>
  </si>
  <si>
    <t>фл</t>
  </si>
  <si>
    <t>Специальный разбавитель, предназначенный для разведения цельной крови при подсчете форменных элементов. В составе не должно содержаться никаких вредных веществ. Наличие специальных антибактериальных присадок должно позволять использовать данный разбавитель в течение всего срока хранения, указанного на упаковке. Из комплекта Автоматический гематологический анализатор BC-5800 с принадлежностями (Shenzhen Mindray Bio-medical Electronics Co., Ltd. Китай). РУ РК-МТ-5№018503. Упаковка должна быть маркирована специальным штриховым кодом совместимым со считывателем для закрытой системы BC-5800. Объем флакона не менее 20 л.</t>
  </si>
  <si>
    <t xml:space="preserve">Дилюент М-58D (20л/кан), арт. 105-000403-00,  Mindray 
       BС-5800 закрытая система.
</t>
  </si>
  <si>
    <t xml:space="preserve">Лизирующий реагент М-58LEO (I) Mindray, арт: 105-000415-00
Mindray BС-5800 закрытая система.
</t>
  </si>
  <si>
    <t xml:space="preserve">Лизирующий реагент М-58LEO (II) арт. 105-000416-00 Mindray
BС-5800 закрытая система.
</t>
  </si>
  <si>
    <t>Специальный жидкий реагент, предназначенный для для химического окрашивания эозинофилов. В составе не должны содержаться цианиды и азиды. Из комплекта Автоматический гематологический анализатор BC-5800 с принадлежностями (Shenzhen Mindray Bio-medical Electronics Co., Ltd. Китай). РУ РК-МТ-5№018503. Флакон должен быть маркирован специальным штриховым кодом совместимым со считывателем для закрытой системы ВС5800. Объем флакона, не менее 500ml.</t>
  </si>
  <si>
    <t xml:space="preserve">Кровь контрольная BC-5D, 3*3 ml, арт: 105-003233-00, Mindray
Mindray BС-5800 закрытая система. </t>
  </si>
  <si>
    <t>Набор контрольных растворов предназначен для ежедневного проведения внутрилабораторного контроля точности измерений на приборах использующих в работе базовые реагенты. Набор должен состоять из трех флаконов, емкостью не менее 3,5мл каждый. Контрольные растворы предоставляют проверенные контрольные данные не менее чем по восьми параметрам клинического анализа крови плюс дополнительные аналитические параметры, относящиеся к трехвершинной кривой распределения лейкоцитов, эритроцитов и тромбоцитов.  Наличие аттестованных референтных параметров соответствующих низким, нормальным и высоким показателям указанным во вкладыше, который прилагается к набору. Дополнительно вкладыш должен иметь специальный штриховой код совместимый со считывателем для закрытой системы 
ВС-5150 для автоматического ввода референтных параметров в память прибора</t>
  </si>
  <si>
    <t>набор</t>
  </si>
  <si>
    <t>Чистящий раствор 50 мл/флакон, арт: 105-002225-00
Mindray BС-5800 закрытая система</t>
  </si>
  <si>
    <t>Чистящий раствор 50 мл, предназначенный для одновременной очистки счетных камер и трубопроводов от органических и неорганических загрязнений. Реагент не должен оказывать на очищаемые элементы коррозийного, окисляющего воздействия, а также должен легко вымываться. Флакон по 50 мл. Данная фасовка предназначена для удобства и совместимости с длиной аспирационного зонда при проведении процедуры очистки анализатора.</t>
  </si>
  <si>
    <t>Специальный жидкий реагент, предназначенный для лизирования эритроцитов и освобождания, химического окрашивания гемоглобина. Из комплекта Автоматический гематологический анализатор BC-5800 с принадлежностями (Shenzhen Mindray Bio-medical Electronics Co., Ltd. Китай). РУ РК-МТ-5№018503. Флакон должен быть маркирован специальным штриховым кодом совместимым со считывателем для закрытой системы ВС5800. Объем флакона, не менее 500m</t>
  </si>
  <si>
    <t xml:space="preserve">Лизирующий реагент М-58LH   Mindray 105-000417-00
BС-5800 закрытая система.
</t>
  </si>
  <si>
    <t>Лизирующий реагент М-58LBA Mindray, арт: 105-000418-00
BС-5800 закрытая система.</t>
  </si>
  <si>
    <t>Специальный жидкий щелочной реагент, функция которого является лизированием эритроцитов и лизированием остальных лейкоцитов кроме базофилов. Из комплекта Автоматический гематологический анализатор BC-5800 с принадлежностями (Shenzhen Mindray Bio-medical Electronics Co., Ltd. Китай). РУ РК-МТ-5№018503. Флакон должен быть маркирован специальным штриховым кодом совместимым со считывателем для закрытой системы ВС5800. Объем флакона, не менее 1л.</t>
  </si>
  <si>
    <t>Чистящий раствор М-30Р (17мл), арт. А12-000046- Mindray, закрытая система.</t>
  </si>
  <si>
    <t>Универсальный чистящий реагент М30 Р, предназначенный для одновременной очистки счетных камер и трубопроводов от органических и неорганических загрязнений. Реагент не должен оказывать на очищаемые элементы коррозийного, окисляющего воздействия, а также должен легко вымываться. Реагент должен быть в наборе из 12 флаконов. Каждый флакон по 17мл. Данная фасовка предназначена для удобства и совместимости с длиной аспирационного зонда при проведении процедуры очистки анализатора.</t>
  </si>
  <si>
    <t>Модуль шприца для дозирования образцов/реагентов, 100МКЛ. (стекл.с метал.), арт: 801-3110-00021-00,</t>
  </si>
  <si>
    <t>Метронидазол</t>
  </si>
  <si>
    <t>Таблетки, 250 мг</t>
  </si>
  <si>
    <t>табл</t>
  </si>
  <si>
    <t>Амоксициллин, Клавулановая кислота</t>
  </si>
  <si>
    <t>Порошок для приготовления раствора для инъекций №1</t>
  </si>
  <si>
    <t>Диклофенак</t>
  </si>
  <si>
    <t>Раствор для внутривенного и внутримышечного введения, 75мг/3мл, 3 мл, №5</t>
  </si>
  <si>
    <t>амп</t>
  </si>
  <si>
    <t>Йодиксанол</t>
  </si>
  <si>
    <t>Раствор для инъекций, 320 мг йода/мл, 50 мл</t>
  </si>
  <si>
    <t>Парацетамол</t>
  </si>
  <si>
    <t>таблетка 200 мг</t>
  </si>
  <si>
    <t xml:space="preserve">Пиридоксина гидрохлорид </t>
  </si>
  <si>
    <t>Раствор для инъекций, 5 %, 1 мл</t>
  </si>
  <si>
    <t>Топирамат</t>
  </si>
  <si>
    <t>Капсулы, 25 мг</t>
  </si>
  <si>
    <t>уп</t>
  </si>
  <si>
    <t>Преднизолон</t>
  </si>
  <si>
    <t>Галогеновая лампа</t>
  </si>
  <si>
    <t>Глазные палочки (Лопаточка стеклянная глазная 90 АКГ)</t>
  </si>
  <si>
    <t xml:space="preserve"> Глазная стеклянная, травмобезопасная, 90 АКГ</t>
  </si>
  <si>
    <t>шт.</t>
  </si>
  <si>
    <t>Тест полоски для анализа мочи, 100</t>
  </si>
  <si>
    <t>Для визуального качественного и полуколичественного определения: уробилиноген, билирубин, кетоны,кровь, белок, нитриты, лейкоциты,
глюкоза, рН. 100 тест полосок кпакованных в пенал с крышкой или пакет из ламинированной алюминиевой фольги. Пенал или пакет может быть снабжен влагопоглощающим элементом - мелкопористым силикагелем или циалитом.Каждый комплект полосок индикаторных снабжен этикеткой и инструкцией по применению. Этикетка содержит цветные шкалы, состоящие из ряда цветовых полей, рядом с каждым из которых указаны концентрации соответствующего определяемого аналита.</t>
  </si>
  <si>
    <t xml:space="preserve">тубы </t>
  </si>
  <si>
    <t>Азотная кислота</t>
  </si>
  <si>
    <t>Азотная кислота, жидкая, 1,0 л HNO3. Для работы вклинико-диагностической лаборатории.</t>
  </si>
  <si>
    <t>бутыль</t>
  </si>
  <si>
    <t>Набор красителей для дифференциального окрашивания микроорганизмов по Грамму</t>
  </si>
  <si>
    <t xml:space="preserve">Набор для окраски по Грамму -100 определений. Набор предназначен для окрашивания клеток микроорганизмов в мазках крови, мочи, мокроты, цереброспинальной жидкости, жидкости их серозных полостей, выделений, для определения микроорганизмов по типу и количеству в биохимических лабораториях и в научно-исследовательской практике. Состав: Раствор красителя генцианвиолет 2х50мл, Раствор Люголя 2х50 мл, Фосфатный буфер 10 мл, Раствор фуксина Циля 2х50 мл, Раствор метиленового синего 2х50 мл. </t>
  </si>
  <si>
    <t xml:space="preserve"> Экспресс-тест «ВИЧ 1/2» для выявления антител к вирусу иммунодефицита человека 1 и/ или 2 типа</t>
  </si>
  <si>
    <t>Набор на одно определение в наборе.(кассета - комплект !) 
Описание: Набор ИммуноХром-антиВИЧ-1/2-Экспресс предназначен для одноэтапного быстрого качественного in vitro определения наличия антител к вирусу иммунодефицита человека типа 1 и/или типа 2 (ВИЧ-1/2) в сыворотке (плазме) или цельной крови методом иммунохроматографического анализа.
Принцип действия: определение основано на принципе иммунохроматографического анализа. Испытуемый образец всасывается впитывающим участком полоски иммунохроматографической; при наличии в образце антител к ВИЧ-1/2 последние вступают в реакцию с рекомбинантными ВИЧ-антигенами, связанными с окрашенными микрочастицами, образуя окрашенный комплекс антиген-антитело. Этот комплекс движется по мембране полоски с фронтом жидкости и вступает в реакцию с рекомбинантными ВИЧантигенами, иммобилизованными на мембране в тестовой зоне полоски, образуя линию розово-фиолетового цвета. Остальные компоненты образуют розово-фиолетовую линию в верхней части тестовой зоны (контроль). Результат реакции оценивают визуально через 15 минут).
Состав: Тест-полоска в герметичной упаковке - 1 шт. 
Буферный раствор - 1 шт.  Скарифактор - 1 шт. Спиртовая салфетка - 2 шт.
Пипетка - 1 шт. Инструкция - 1 шт.</t>
  </si>
  <si>
    <t>Плита нагревательная  лабораторная (металлокерамическое покрытие, 300х400 мм, до +330 °C)</t>
  </si>
  <si>
    <t>Плита нагревательная лабораторная предназначена для эксплуатации в лабораториях любого профиля для нагрева материалов, ёмкостей, песчаных и масляных бань до температуры 350 °С. Рабочий диапазон температур, оС 30-330, Метод контроля температуры -  цифровое регулирование,  Время непрерывной работы плиты не менее 10 часов,  Стабильность температуры по платформе, ºС+-7, Размер нагревательной платформы  400х300 мм, Максимальная мощность 1,8 кВт, Напряжение 220 - 230, 50/60В/Гц.</t>
  </si>
  <si>
    <t>Галогеновая лампа для микроскопа биологического LeicaDM1000</t>
  </si>
  <si>
    <t>Галогеновая лампа для микроскопа биологического LeicaDM1000, 12 V - 30W</t>
  </si>
  <si>
    <t>Галогеновая лампа для микроскопа биологического Olympus  BX51TF</t>
  </si>
  <si>
    <t>Галогеновая лампа для микроскопа биологического Olympus  BX52TF,  12V - 100 W</t>
  </si>
  <si>
    <t xml:space="preserve">Корзина загрузочная сетчатая </t>
  </si>
  <si>
    <t xml:space="preserve">Корзина загрузочная сетчатая. Каркасная корзина мелкоячеистая для загрузки в стерилизатор( стерилизатора парового ВК-75-01 модернизированная версия) среднегабаритных предметов. 
Высота до 200 мм, Диаметр 360 мм. </t>
  </si>
  <si>
    <t>Корзина загрузочная из листовой перфорированной нержавеющей стали</t>
  </si>
  <si>
    <t>Корзина загрузочная: 
- выполненная из листовой перфорированной нержавеющей стали с корпусом
- круглой (цилиндрической) формы
- имеющим наружный диаметр  - 360 мм
с перфорацией: боковых стенок - квадратными отверстиями 15х15 мм,  дна - круглыми отверстиями Ø 15 мм.
с 2 ручками: П-образной формы, при сложении образующих поверхность
предназначена для: паровой стерилизации предметов, использования в вертикальных автоклавов ( стерилизатора парового ВК-75-01 модернизированная версия) .</t>
  </si>
  <si>
    <t>ТЭН (трубчатые электронагреватели)</t>
  </si>
  <si>
    <t xml:space="preserve">Трубчатый электронагреватель для автоклава ВК-75-01 новая версия.  Характеристика: Присоединительная резьба М22х1,5;  Длина мм 430; Ширина мм 35;  Высота мм 30; Мощность кВт 3; Напряжение В 220; Масса кг 0,3; </t>
  </si>
  <si>
    <t>Агар с феноловым красным и маннитом</t>
  </si>
  <si>
    <t>Агар с феноловым красным и маннитом,500 г</t>
  </si>
  <si>
    <t xml:space="preserve">флакон </t>
  </si>
  <si>
    <t xml:space="preserve">Ацетатный агар, Acetate Agar </t>
  </si>
  <si>
    <t>Ацетатный агар, Acetate Agar. Ацетатный агар используют для выделения и культивирования видов Leuconostoc и Pediococcus. Гомогенный сыпучий бежевый порошок.Готовая среда имеет желтую окраску, прозрачна или слегка опалесцирует, если в чашках Петри формируется гель. 500,0</t>
  </si>
  <si>
    <t>Агар для бифидобактерий,Bifidobacterium Agar</t>
  </si>
  <si>
    <t>Агар для бифидобактерий,Агар для бифидобактерий используется для культивирования и сохранения многочисленных видов бифидобактерий.Гомогенный сыпучий светло-желтый порошок.Готовая среда имеет янтарный цвет, прозрачна, слегка опалесцирует в чашках Петри.500 гр</t>
  </si>
  <si>
    <t xml:space="preserve">Эмульсия яичного желтка </t>
  </si>
  <si>
    <t>Эмульсия яичного желтка. Стерильная стабилизированная эмульсия яичного желтка рекомендуется для использования в составе различных культуральных сред, в упаковке 10 флаконов по 100 мл</t>
  </si>
  <si>
    <t>Бульон для определения декарбоксилаз</t>
  </si>
  <si>
    <t xml:space="preserve">Decarboxylase Broth Base, Moeller/Moeller Decarboxylase
Основа декарбоксилазного бульона (по Мюллеру), 500г </t>
  </si>
  <si>
    <t>Бульон для определения лизиндекабоксилазы</t>
  </si>
  <si>
    <t>Moeller Decarboxylase Broth w/Lysine HCl
Декарбоксилазный бульон Мэллера (с лизином), 500г</t>
  </si>
  <si>
    <t>Сабуро бульен</t>
  </si>
  <si>
    <t>Сабуро бульен, 500 гр</t>
  </si>
  <si>
    <t xml:space="preserve">Полоски  с реактивом Ковача (на индол)                   </t>
  </si>
  <si>
    <t xml:space="preserve">Используются для определения микроорганизмов, продуцирующих индол, бумажные пропитанные индолом. Представляет собой полоски из фильтровальной бумаги 70мм х5мм.  25 полосок в 1 флаконе. 
</t>
  </si>
  <si>
    <t>Оксидазные диски</t>
  </si>
  <si>
    <t>Оксидазные диски,  Диски из фильтровальной бумаги, диаметром 10мм.  
50 дисков в 1 флаконе. Стерильные диски из фильтровальной бумаги, пропитанные оксалатом N,N-диметил-парафенилендиамина, аскорбиновой кислотой и α - нафтолом. HiMedia Laboratories Pvt. Limited (Индия)</t>
  </si>
  <si>
    <t>Диски с флукоконазолом 40 мкг</t>
  </si>
  <si>
    <t>диагностические диски, 250 дисков</t>
  </si>
  <si>
    <t>Диски с нистатином 80 мкг</t>
  </si>
  <si>
    <t>диагностические диски, 100 дисков</t>
  </si>
  <si>
    <t xml:space="preserve">Диски с ванкомицином 30 мкг     </t>
  </si>
  <si>
    <t>Диски с цефоперазоном 75 мкг</t>
  </si>
  <si>
    <t xml:space="preserve">Диски с азитромицином 15 мкг </t>
  </si>
  <si>
    <t>Диски с цефазолином 30 мкг</t>
  </si>
  <si>
    <t>Диски с  кларитромицином 15 мкг</t>
  </si>
  <si>
    <t xml:space="preserve">Диски с бензилпенициллином 10 ЕД    </t>
  </si>
  <si>
    <t>Диски с оксациллином 10 мкг</t>
  </si>
  <si>
    <t>Диски с цефтазидимом 30 мкг</t>
  </si>
  <si>
    <t xml:space="preserve">Диски с гентамицином  10 мкг   </t>
  </si>
  <si>
    <t xml:space="preserve">Диски с амикацином 30 мкг      </t>
  </si>
  <si>
    <t>Диски с цефуроксимом</t>
  </si>
  <si>
    <t>Диски с цефепимом 30 мкг</t>
  </si>
  <si>
    <t xml:space="preserve">Диски с амоксициллином 20 мкг и клавулановой кислотой 10 мкг (Амоксиклав)      </t>
  </si>
  <si>
    <t>Диски  ПИПЕРАЦИЛЛИН/ ТАЗОБАКТАМ (100/10 мкг)</t>
  </si>
  <si>
    <t>диагностические диски, 250  дисков</t>
  </si>
  <si>
    <t>Диски с цефтриаксоном</t>
  </si>
  <si>
    <t>Диски с ампициллином</t>
  </si>
  <si>
    <t>Диски с меропенемом</t>
  </si>
  <si>
    <t>Диски с ципрофлоксацином</t>
  </si>
  <si>
    <t>Диски с оптохином</t>
  </si>
  <si>
    <t>диагностические диски, 100 шт</t>
  </si>
  <si>
    <t>Этикет лента 29*20</t>
  </si>
  <si>
    <t xml:space="preserve">Термоэтикетка 29*20 мм, рулон не менее 1800, Самоклеящаяся этикетка для печати на принтерах штрих-кода </t>
  </si>
  <si>
    <t>Термолента 57мм*30м.</t>
  </si>
  <si>
    <t>Диаграммная термолента для самописцев 57ммх30м.</t>
  </si>
  <si>
    <t xml:space="preserve">Азитромицин 500мг </t>
  </si>
  <si>
    <t>лиофилизированный порошок для приготовления раствора для инфузий 500 мг</t>
  </si>
  <si>
    <t>Атропина сульфат</t>
  </si>
  <si>
    <t>0,1% 1мл раствор для инъекции</t>
  </si>
  <si>
    <t>Калия перманганат</t>
  </si>
  <si>
    <t>порошок 5гр</t>
  </si>
  <si>
    <t>Клонидин</t>
  </si>
  <si>
    <t xml:space="preserve">таблетки 0,15 мг </t>
  </si>
  <si>
    <t>Линкомицин</t>
  </si>
  <si>
    <t>раствор для инъекций 30 % 1 мл</t>
  </si>
  <si>
    <t xml:space="preserve">Сульфаметоксозон+триметаприм </t>
  </si>
  <si>
    <t>концентрат для приготовления раствора 480мг</t>
  </si>
  <si>
    <t>Тропикамид 0,5%гл.капли</t>
  </si>
  <si>
    <t>капли для глаз</t>
  </si>
  <si>
    <t xml:space="preserve">Уголь активированный  </t>
  </si>
  <si>
    <t>0,25 мг таблетка для приема внутрь</t>
  </si>
  <si>
    <t>Дипиридамол</t>
  </si>
  <si>
    <t>таблетки 0,025</t>
  </si>
  <si>
    <t>Пирантел 250мг</t>
  </si>
  <si>
    <t>таблетки</t>
  </si>
  <si>
    <t xml:space="preserve">фамотидин </t>
  </si>
  <si>
    <t xml:space="preserve"> 20мг лиофилизат для приготовления раствора</t>
  </si>
  <si>
    <t>Лампа ксеноновая специальная</t>
  </si>
  <si>
    <t>Стерильные чехлы на рукоятку камеры 200 штук в упаковке</t>
  </si>
  <si>
    <t>Стерильный чехол для рукоятки камеры позволяет перемещать ее с сохранением стерильности.
• Стерильно.
• Только для одноразового использования. •
Двойная упаковка позволяет легко сохранять стерильность при работе.
•    Стерильно.
•    Только для одноразового использования.  •    Двойная упаковка позволяет легко сохранять стерильность при работе.</t>
  </si>
  <si>
    <t>Предварительно откалиброванные проводники для катетеров, 10 штук в упаковке</t>
  </si>
  <si>
    <t xml:space="preserve">ОДНОРАЗОВЫЙ СТИЛЕТ (10 ШТ., ПРЕДВАРИТЕЛЬНО ОТКАЛИБРОВАН)
Направляющий стилет для навигируемого размещения вентрикулярных катетеров и шунтов при нейрохирургических вмешательствах. Шунт и вентрикулярный катетер не включены в стоимость. •   Быстрое навигируемое размещение вентрикулярных катетеров или шунтов методом «свободной руки». •   Совместимость с нейрохирургическими шунтами и вентрикулярными катетерами сторонних производителей  с внутренним диаметром 1,3–1,5 мм и длиной не более 150 мм. •   Встроенные пассивные маркерные пластины. •   Мгновенная калибровка благодаря автоматическому распознаванию навигационной камерой геометрии маркеров. </t>
  </si>
  <si>
    <t>уп.</t>
  </si>
  <si>
    <t>Имплантируемый нейростимулятор для сакральной стимуляции</t>
  </si>
  <si>
    <t>Одноэлектродный неперезаряжаемый программируемый имплантируемый нейростимулятор, размерами д. - 44 мм,ш. - 51 мм, в. - 7,7 мм, вес - 22 г., объёмом - 14 см3, количество винтов фиксации электрода -1, количество кольцевых электродов для подключения внутри порта - 4, частотный диапазон: 14 - 130 Гц, ширина импульса: 210-450 μs с шагом в 30 μs, диапазон напряжения: 0-8,5 V с шагом в 0,1 V. Количество программ стимуляции - 4.Глубина имплантации ≤ 2,5 см.</t>
  </si>
  <si>
    <t>комплект</t>
  </si>
  <si>
    <t xml:space="preserve">  PROLENE  8,0 дл 75 см</t>
  </si>
  <si>
    <t xml:space="preserve">   PROLENE  9,0 дл 75 см</t>
  </si>
  <si>
    <t>Раствор для внутривенного и внутримышечного введения, 30 мг/мл, 1 мл</t>
  </si>
  <si>
    <t>Дексаметазон</t>
  </si>
  <si>
    <t>Раствор для инъекций, 4 мг/мл, 2 мл</t>
  </si>
  <si>
    <t>Гидрохлоротиазид</t>
  </si>
  <si>
    <t>Таблетки, 25 мг</t>
  </si>
  <si>
    <t>Галогеновая лампа для автоматического
анализатора системы гемостаза Sysmex серии
CS-1600:
1. Лампа галогенная напряжением 12 В, мощностью
24 Вт. Средний срок службы 1000 часов. Угол
свечения - 3600. Допустимое наклонение
напряжения – 3%. Вес – 0,005 кг. Создает свет
предназначенный для детекции формирования
сгустка в кювете. Является источником
излучаемого света для проведения исследований
образцов на анализаторе</t>
  </si>
  <si>
    <t>Система для инфузоматов</t>
  </si>
  <si>
    <t>для круглосуточного введения препаратов, оригинальные 250см</t>
  </si>
  <si>
    <t>Лейкопластырь</t>
  </si>
  <si>
    <t>на тканевой основе 5*10м</t>
  </si>
  <si>
    <t>Блок из трехходовых краников, цветные</t>
  </si>
  <si>
    <t>Катетер перитонеального диализа размером 42 см</t>
  </si>
  <si>
    <t>Катетеры для перитонеального диализа размером 42 см</t>
  </si>
  <si>
    <t>Катетер перитонеального диализа размером 31  см</t>
  </si>
  <si>
    <t>Катетеры для перитонеального диализа размером 31 см</t>
  </si>
  <si>
    <t>Наконечники для клизмы</t>
  </si>
  <si>
    <t>Наконечник 1Б полиэт пакет 2000 шт</t>
  </si>
  <si>
    <t>длина 15см, пластиковые</t>
  </si>
  <si>
    <t>Инстоппер заглушки,  B/Braun</t>
  </si>
  <si>
    <t>желтые, для многократного введения ЛС не снимая заглушку</t>
  </si>
  <si>
    <t xml:space="preserve">Катетры подключичные для проведения гемодиализа, двух просветные, размерами 6F, </t>
  </si>
  <si>
    <t xml:space="preserve">Катетры подключичные , двух просветные, размерами 6F , </t>
  </si>
  <si>
    <t>Мешки дренажные сливные</t>
  </si>
  <si>
    <t>Сливные мешки для аппарата Prismaflex объемом не менее 9,0л.Стерилизация этиленоксил</t>
  </si>
  <si>
    <t>Шприцы 20 мл для перфузоров, оригинальные</t>
  </si>
  <si>
    <t>Шприц объем 20 мл, положение канюли центральное, соединение Луэр Лок,  цилиндр и плунжер изготовлены из полипропилена, аспирационная игла в комплекте.   Легко скользящая накладка поршня с двумя уплотнительными кольцами не содержит натурального латекса и изготовлена из синтетических материалов. Не содержит Латекс и ПВХ. Без фталатов.</t>
  </si>
  <si>
    <t>Интубационные трубки с манжетой армированный</t>
  </si>
  <si>
    <t>длина стандартная 2,5мм</t>
  </si>
  <si>
    <t>длина стандартная 3мм</t>
  </si>
  <si>
    <t>длина стандартная 3,5мм</t>
  </si>
  <si>
    <t>длина стандартная 4мм</t>
  </si>
  <si>
    <t>длина стандартная 4,5мм</t>
  </si>
  <si>
    <t>длина стандартная 5мм</t>
  </si>
  <si>
    <t>длина стандартная 5,5мм</t>
  </si>
  <si>
    <t>длина стандартная 6мм</t>
  </si>
  <si>
    <t>длина стандартная 6,5мм</t>
  </si>
  <si>
    <t>длина стандартная 7мм</t>
  </si>
  <si>
    <t>длина стандартная 7,5мм</t>
  </si>
  <si>
    <t>длина стандартная 8мм</t>
  </si>
  <si>
    <t>Маски дыхательные детские</t>
  </si>
  <si>
    <t xml:space="preserve">Маска ларингеальные </t>
  </si>
  <si>
    <t>размер 0</t>
  </si>
  <si>
    <t>размер 2</t>
  </si>
  <si>
    <t xml:space="preserve">Стенд уретральный мочеточниковый детский </t>
  </si>
  <si>
    <t>Мочеточниковый стент двухпетлевой Ch 3,0, открытого/закрытого типа, длина 14 см. Мочеточниковый стент двухпетлевой представляет собой гибкую, рентгеноконтрастную трубку с открытым спиральным дистальным концом. Размер 3,0 СН, длина 14 см. Дренажные отверстия расположены с интервалами от 5 до 20 мм. Стент маркирован непрерывной рентгеноконтрастной линией, указывающей направление катушки дистального наконечника. Проволочный проводник изготовлен из нержавеющей стали с тефлоновым покрытием, с гибким наконечником (длина 100-150 см). Стилет-катетер 45 см длиной. Материал: полиуретан, не содержит латекс и фталаты. Упаковка: индивидуальная, стерильная (стерилизация этилен-оксидом).</t>
  </si>
  <si>
    <t>Набор для эпидуральной анестезии Минипак</t>
  </si>
  <si>
    <t>Набор для эпидуральной анестезии Минипак  22G</t>
  </si>
  <si>
    <t xml:space="preserve"> Спинокан Игла для люмбальной  пункции</t>
  </si>
  <si>
    <t>Игла для люмбальной  пункции G20</t>
  </si>
  <si>
    <t>Повязка с хлоргексидина глюконатом для фиксации в/в устройств</t>
  </si>
  <si>
    <t>Комплексная повязка для в/в линий сочетает свойства сокращения риска заражения с хорошей видимостью места установки, фиксацией катетера и воздухопроницаемостью
Доказанное снижение рисков развития катетер-ассоциированных инфекций кровотока (КАИК) и заражения сосудистого катетера
Обеспечивает незамедлительную и продолжительную антимикробную защиту благодаря встроенной гелевой подушечке с хлоргексидина глюконатом, которая не требует воздействия влаги для активации. Размер 9*25</t>
  </si>
  <si>
    <t>Игла для биопсии костного мозга</t>
  </si>
  <si>
    <t>C двумя дополнительными отверстиями для пункции костного мозга из грудины или из подвздошного гребня, с эргономичной рукоятью. Игла имеет тройную заточку и удобную рукоятку. Механизм регулировки длины снабжен миллиметровой шкалой. Игла для биопсии костного мозга из подвздошной кости. Рукоять повышенной комфортности, канюля изготовлена из сверхпрочной стали, на дистальном конце иглы имеются два дополнительных отверствия для улучшения забора костного мозга. Размер 18G - 4,8 см.</t>
  </si>
  <si>
    <t>Игла для забора костного мозга из подвздошной кости. Рукоять повышенной комфортности, более длинная канюля, миллиметровая шкала. Размер 15G - 6 см.</t>
  </si>
  <si>
    <t>Игла для спинальной анестезии</t>
  </si>
  <si>
    <t>Игла со срезом Квинке для спинальной анестезии и диагностической люмбальной пункции, размер G22</t>
  </si>
  <si>
    <t>Унипаста электродная</t>
  </si>
  <si>
    <t>для ЭЭГ и ЭМГ исследований</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</si>
</sst>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 _₽_-;\-* #,##0.00\ _₽_-;_-* &quot;-&quot;??\ _₽_-;_-@_-"/>
    <numFmt numFmtId="164" formatCode="#,##0.0\ _₽"/>
    <numFmt numFmtId="165" formatCode="_-* #,##0.00_р_._-;\-* #,##0.00_р_._-;_-* &quot;-&quot;??_р_._-;_-@_-"/>
    <numFmt numFmtId="166" formatCode="_-* #,##0\ _₽_-;\-* #,##0\ _₽_-;_-* &quot;-&quot;??\ _₽_-;_-@_-"/>
    <numFmt numFmtId="167" formatCode="#,##0.00\ _₽"/>
    <numFmt numFmtId="168" formatCode="#,##0.0"/>
    <numFmt numFmtId="169" formatCode="0.0"/>
  </numFmts>
  <fonts count="27"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4"/>
      <name val="Times New Roman"/>
      <family val="1"/>
      <charset val="204"/>
    </font>
    <font>
      <b/>
      <sz val="14"/>
      <name val="Times New Roman"/>
      <family val="1"/>
      <charset val="204"/>
    </font>
    <font>
      <sz val="11"/>
      <color theme="1"/>
      <name val="Calibri"/>
      <family val="2"/>
      <scheme val="minor"/>
    </font>
    <font>
      <sz val="11"/>
      <name val="Times New Roman"/>
      <family val="1"/>
      <charset val="204"/>
    </font>
    <font>
      <b/>
      <sz val="16"/>
      <name val="Times New Roman"/>
      <family val="1"/>
      <charset val="204"/>
    </font>
    <font>
      <b/>
      <sz val="12"/>
      <name val="Times New Roman"/>
      <family val="1"/>
      <charset val="204"/>
    </font>
    <font>
      <sz val="11"/>
      <color indexed="8"/>
      <name val="Calibri"/>
      <family val="2"/>
      <charset val="204"/>
    </font>
    <font>
      <sz val="10"/>
      <name val="Arial Cyr"/>
      <charset val="204"/>
    </font>
    <font>
      <sz val="11"/>
      <color indexed="8"/>
      <name val="Calibri"/>
      <family val="2"/>
      <scheme val="minor"/>
    </font>
    <font>
      <sz val="12"/>
      <color theme="1"/>
      <name val="Times New Roman"/>
      <family val="1"/>
      <charset val="204"/>
    </font>
    <font>
      <b/>
      <sz val="12"/>
      <color theme="1"/>
      <name val="Times New Roman"/>
      <family val="1"/>
      <charset val="204"/>
    </font>
    <font>
      <sz val="10"/>
      <name val="Times New Roman"/>
      <family val="1"/>
      <charset val="204"/>
    </font>
    <font>
      <b/>
      <sz val="10"/>
      <name val="Times New Roman"/>
      <family val="1"/>
      <charset val="204"/>
    </font>
    <font>
      <sz val="16"/>
      <name val="Times New Roman"/>
      <family val="1"/>
      <charset val="204"/>
    </font>
    <font>
      <sz val="12"/>
      <name val="Times New Roman"/>
      <family val="1"/>
      <charset val="204"/>
    </font>
    <font>
      <sz val="8"/>
      <name val="Times New Roman"/>
      <family val="1"/>
      <charset val="204"/>
    </font>
    <font>
      <b/>
      <sz val="14"/>
      <color theme="1"/>
      <name val="Times New Roman"/>
      <family val="1"/>
      <charset val="204"/>
    </font>
    <font>
      <sz val="10"/>
      <color theme="1"/>
      <name val="Times New Roman"/>
      <family val="1"/>
      <charset val="204"/>
    </font>
    <font>
      <sz val="12"/>
      <color rgb="FF000000"/>
      <name val="Times New Roman"/>
      <family val="1"/>
      <charset val="204"/>
    </font>
    <font>
      <sz val="8"/>
      <name val="Arial"/>
      <family val="2"/>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34">
    <xf numFmtId="0" fontId="0" fillId="0" borderId="0"/>
    <xf numFmtId="43" fontId="9" fillId="0" borderId="0" applyFont="0" applyFill="0" applyBorder="0" applyAlignment="0" applyProtection="0"/>
    <xf numFmtId="0" fontId="6" fillId="0" borderId="0"/>
    <xf numFmtId="0" fontId="5" fillId="0" borderId="0"/>
    <xf numFmtId="0" fontId="13" fillId="0" borderId="0"/>
    <xf numFmtId="0" fontId="13" fillId="0" borderId="0"/>
    <xf numFmtId="0" fontId="14" fillId="0" borderId="0">
      <alignment vertical="center"/>
    </xf>
    <xf numFmtId="0" fontId="14" fillId="0" borderId="0"/>
    <xf numFmtId="0" fontId="14" fillId="0" borderId="0"/>
    <xf numFmtId="0" fontId="14" fillId="0" borderId="0"/>
    <xf numFmtId="0" fontId="13" fillId="0" borderId="0"/>
    <xf numFmtId="0" fontId="5" fillId="0" borderId="0"/>
    <xf numFmtId="0" fontId="1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165" fontId="1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9" fontId="4" fillId="0" borderId="0" applyFont="0" applyFill="0" applyBorder="0" applyAlignment="0" applyProtection="0"/>
    <xf numFmtId="0" fontId="3" fillId="0" borderId="0"/>
    <xf numFmtId="0" fontId="3" fillId="0" borderId="0"/>
    <xf numFmtId="0" fontId="2" fillId="0" borderId="0"/>
    <xf numFmtId="0" fontId="2" fillId="0" borderId="0"/>
    <xf numFmtId="43" fontId="2"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26" fillId="0" borderId="0"/>
  </cellStyleXfs>
  <cellXfs count="102">
    <xf numFmtId="0" fontId="0" fillId="0" borderId="0" xfId="0"/>
    <xf numFmtId="0" fontId="21" fillId="0" borderId="1" xfId="0" applyFont="1" applyFill="1" applyBorder="1" applyAlignment="1">
      <alignment horizontal="center" vertical="center"/>
    </xf>
    <xf numFmtId="0" fontId="7" fillId="0" borderId="0" xfId="32" applyFont="1" applyFill="1" applyBorder="1" applyAlignment="1">
      <alignment horizontal="center" vertical="center"/>
    </xf>
    <xf numFmtId="164" fontId="19" fillId="0" borderId="0" xfId="32" applyNumberFormat="1" applyFont="1" applyFill="1" applyBorder="1" applyAlignment="1">
      <alignment horizontal="center" vertical="center"/>
    </xf>
    <xf numFmtId="0" fontId="18" fillId="0" borderId="0" xfId="0" applyFont="1" applyFill="1" applyBorder="1" applyAlignment="1">
      <alignment horizontal="center" vertical="center"/>
    </xf>
    <xf numFmtId="0" fontId="7" fillId="0" borderId="0" xfId="30" applyFont="1" applyFill="1" applyBorder="1" applyAlignment="1">
      <alignment horizontal="center" vertical="center"/>
    </xf>
    <xf numFmtId="164" fontId="19" fillId="0" borderId="0" xfId="30" applyNumberFormat="1" applyFont="1" applyFill="1" applyBorder="1" applyAlignment="1">
      <alignment horizontal="center" vertical="center"/>
    </xf>
    <xf numFmtId="0" fontId="8" fillId="0" borderId="0" xfId="30" applyFont="1" applyFill="1" applyBorder="1" applyAlignment="1">
      <alignment horizontal="right"/>
    </xf>
    <xf numFmtId="0" fontId="18" fillId="0" borderId="0" xfId="30" applyFont="1" applyFill="1" applyBorder="1" applyAlignment="1">
      <alignment horizontal="center" vertical="center"/>
    </xf>
    <xf numFmtId="166" fontId="18" fillId="0" borderId="0" xfId="31" applyNumberFormat="1" applyFont="1" applyFill="1" applyBorder="1" applyAlignment="1">
      <alignment horizontal="center" vertical="center"/>
    </xf>
    <xf numFmtId="0" fontId="8" fillId="0" borderId="0" xfId="30" applyFont="1" applyFill="1" applyBorder="1" applyAlignment="1">
      <alignment horizontal="center" vertical="center" wrapText="1"/>
    </xf>
    <xf numFmtId="0" fontId="12" fillId="0" borderId="1" xfId="0" applyFont="1" applyFill="1" applyBorder="1" applyAlignment="1">
      <alignment horizontal="center" vertical="center"/>
    </xf>
    <xf numFmtId="0" fontId="21" fillId="0" borderId="0" xfId="30" applyFont="1" applyFill="1" applyBorder="1" applyAlignment="1">
      <alignment horizontal="center" vertical="center"/>
    </xf>
    <xf numFmtId="0" fontId="12" fillId="0" borderId="0" xfId="30" applyFont="1" applyFill="1" applyBorder="1" applyAlignment="1">
      <alignment horizontal="left" vertical="top" wrapText="1"/>
    </xf>
    <xf numFmtId="0" fontId="20" fillId="0" borderId="0" xfId="0" applyFont="1" applyFill="1" applyBorder="1" applyAlignment="1">
      <alignment horizontal="center" vertical="center"/>
    </xf>
    <xf numFmtId="0" fontId="21" fillId="0" borderId="0" xfId="30" applyFont="1" applyFill="1" applyBorder="1" applyAlignment="1">
      <alignment horizontal="left" vertical="top" wrapText="1"/>
    </xf>
    <xf numFmtId="166" fontId="12" fillId="0" borderId="1" xfId="1" applyNumberFormat="1" applyFont="1" applyFill="1" applyBorder="1" applyAlignment="1">
      <alignment horizontal="center" vertical="center"/>
    </xf>
    <xf numFmtId="166" fontId="12" fillId="0" borderId="0" xfId="1" applyNumberFormat="1" applyFont="1" applyFill="1" applyBorder="1" applyAlignment="1">
      <alignment horizontal="center" vertical="center"/>
    </xf>
    <xf numFmtId="0" fontId="10" fillId="0" borderId="0" xfId="0" applyFont="1" applyFill="1"/>
    <xf numFmtId="0" fontId="10" fillId="0" borderId="0" xfId="0" applyFont="1" applyFill="1" applyAlignment="1">
      <alignment horizontal="center"/>
    </xf>
    <xf numFmtId="0" fontId="7" fillId="0" borderId="0" xfId="0" applyFont="1" applyFill="1"/>
    <xf numFmtId="0" fontId="20" fillId="0" borderId="0" xfId="0" applyFont="1" applyFill="1" applyBorder="1" applyAlignment="1">
      <alignment horizontal="center"/>
    </xf>
    <xf numFmtId="0" fontId="20" fillId="0" borderId="0" xfId="0" applyFont="1" applyFill="1"/>
    <xf numFmtId="0" fontId="22" fillId="0" borderId="0" xfId="0" applyFont="1" applyFill="1" applyBorder="1" applyAlignment="1">
      <alignment horizontal="center"/>
    </xf>
    <xf numFmtId="167" fontId="8" fillId="0" borderId="0" xfId="30" applyNumberFormat="1" applyFont="1" applyFill="1" applyBorder="1" applyAlignment="1">
      <alignment vertical="center"/>
    </xf>
    <xf numFmtId="0" fontId="12" fillId="0" borderId="1" xfId="0" applyFont="1" applyFill="1" applyBorder="1" applyAlignment="1">
      <alignment vertical="center"/>
    </xf>
    <xf numFmtId="0" fontId="8" fillId="0" borderId="0" xfId="30" applyFont="1" applyFill="1" applyBorder="1" applyAlignment="1">
      <alignment horizontal="left" vertical="center"/>
    </xf>
    <xf numFmtId="0" fontId="20" fillId="0" borderId="0" xfId="0" applyFont="1" applyFill="1" applyBorder="1"/>
    <xf numFmtId="0" fontId="18" fillId="0" borderId="0" xfId="0" applyFont="1" applyFill="1" applyBorder="1"/>
    <xf numFmtId="0" fontId="8" fillId="0" borderId="0" xfId="30" applyFont="1" applyFill="1" applyBorder="1" applyAlignment="1">
      <alignment horizontal="center"/>
    </xf>
    <xf numFmtId="0" fontId="12" fillId="0" borderId="0" xfId="32" applyFont="1" applyFill="1" applyBorder="1" applyAlignment="1">
      <alignment horizontal="left" vertical="top" wrapText="1"/>
    </xf>
    <xf numFmtId="0" fontId="21" fillId="0" borderId="0" xfId="0" applyFont="1" applyFill="1" applyAlignment="1">
      <alignment vertical="top"/>
    </xf>
    <xf numFmtId="0" fontId="21" fillId="0" borderId="0" xfId="0" applyFont="1" applyFill="1" applyBorder="1" applyAlignment="1">
      <alignment horizontal="left" vertical="top" wrapText="1"/>
    </xf>
    <xf numFmtId="0" fontId="21" fillId="0" borderId="0" xfId="0" applyFont="1" applyFill="1" applyAlignment="1">
      <alignment horizontal="left" vertical="top" wrapText="1"/>
    </xf>
    <xf numFmtId="166" fontId="21" fillId="0" borderId="0" xfId="1" applyNumberFormat="1" applyFont="1" applyFill="1" applyBorder="1" applyAlignment="1">
      <alignment horizontal="center" vertical="center"/>
    </xf>
    <xf numFmtId="166" fontId="12" fillId="0" borderId="0" xfId="1" applyNumberFormat="1" applyFont="1" applyFill="1" applyBorder="1" applyAlignment="1">
      <alignment horizontal="center" vertical="center" wrapText="1"/>
    </xf>
    <xf numFmtId="0" fontId="8" fillId="0" borderId="1" xfId="30" applyFont="1" applyFill="1" applyBorder="1" applyAlignment="1">
      <alignment horizontal="center" vertical="center" wrapText="1"/>
    </xf>
    <xf numFmtId="0" fontId="10" fillId="0" borderId="0" xfId="0" applyFont="1" applyFill="1" applyAlignment="1">
      <alignment horizontal="center" vertical="center"/>
    </xf>
    <xf numFmtId="166" fontId="21" fillId="0" borderId="0" xfId="1" applyNumberFormat="1" applyFont="1" applyFill="1" applyAlignment="1">
      <alignment horizontal="center" vertical="center"/>
    </xf>
    <xf numFmtId="166" fontId="18" fillId="0" borderId="0" xfId="0" applyNumberFormat="1" applyFont="1" applyFill="1" applyBorder="1" applyAlignment="1">
      <alignment horizontal="center" vertical="center"/>
    </xf>
    <xf numFmtId="166" fontId="18" fillId="0" borderId="0" xfId="30" applyNumberFormat="1" applyFont="1" applyFill="1" applyBorder="1" applyAlignment="1">
      <alignment horizontal="center" vertical="center"/>
    </xf>
    <xf numFmtId="166" fontId="7" fillId="0" borderId="0" xfId="0" applyNumberFormat="1" applyFont="1" applyFill="1" applyAlignment="1">
      <alignment horizontal="center" vertical="center"/>
    </xf>
    <xf numFmtId="166" fontId="20" fillId="0" borderId="0" xfId="0" applyNumberFormat="1" applyFont="1" applyFill="1" applyBorder="1" applyAlignment="1">
      <alignment horizontal="center" vertical="center"/>
    </xf>
    <xf numFmtId="166" fontId="10" fillId="0" borderId="0" xfId="0" applyNumberFormat="1" applyFont="1" applyFill="1" applyBorder="1" applyAlignment="1">
      <alignment horizontal="center" vertical="center"/>
    </xf>
    <xf numFmtId="166" fontId="10" fillId="0" borderId="0" xfId="0" applyNumberFormat="1" applyFont="1" applyFill="1" applyAlignment="1">
      <alignment horizontal="center" vertical="center"/>
    </xf>
    <xf numFmtId="0" fontId="21" fillId="0" borderId="0" xfId="0" applyFont="1" applyFill="1" applyAlignment="1">
      <alignment horizontal="center"/>
    </xf>
    <xf numFmtId="166" fontId="8" fillId="0" borderId="1" xfId="1" applyNumberFormat="1" applyFont="1" applyFill="1" applyBorder="1" applyAlignment="1">
      <alignment horizontal="center" vertical="center"/>
    </xf>
    <xf numFmtId="167" fontId="8" fillId="0" borderId="0" xfId="30" applyNumberFormat="1" applyFont="1" applyFill="1" applyBorder="1" applyAlignment="1">
      <alignment vertical="center" wrapText="1"/>
    </xf>
    <xf numFmtId="0" fontId="8" fillId="0" borderId="0" xfId="30" applyFont="1" applyFill="1" applyBorder="1" applyAlignment="1">
      <alignment vertical="center" wrapText="1"/>
    </xf>
    <xf numFmtId="166" fontId="8" fillId="0" borderId="0" xfId="30" applyNumberFormat="1" applyFont="1" applyFill="1" applyBorder="1" applyAlignment="1">
      <alignment horizontal="right" vertical="center"/>
    </xf>
    <xf numFmtId="0" fontId="12" fillId="0" borderId="0" xfId="32" applyFont="1" applyFill="1" applyBorder="1" applyAlignment="1">
      <alignment vertical="center" wrapText="1"/>
    </xf>
    <xf numFmtId="0" fontId="12" fillId="0" borderId="0" xfId="30" applyFont="1" applyFill="1" applyBorder="1" applyAlignment="1">
      <alignment vertical="center" wrapText="1"/>
    </xf>
    <xf numFmtId="0" fontId="21" fillId="0" borderId="0" xfId="30" applyFont="1" applyFill="1" applyBorder="1" applyAlignment="1">
      <alignment vertical="center" wrapText="1"/>
    </xf>
    <xf numFmtId="0" fontId="12" fillId="0" borderId="1" xfId="0" applyFont="1" applyFill="1" applyBorder="1" applyAlignment="1">
      <alignment vertical="center" wrapText="1"/>
    </xf>
    <xf numFmtId="0" fontId="12" fillId="0" borderId="0" xfId="30" applyFont="1" applyFill="1" applyBorder="1" applyAlignment="1">
      <alignment wrapText="1"/>
    </xf>
    <xf numFmtId="0" fontId="21" fillId="0" borderId="0" xfId="0" applyFont="1" applyFill="1" applyBorder="1" applyAlignment="1">
      <alignment vertical="center" wrapText="1"/>
    </xf>
    <xf numFmtId="0" fontId="21" fillId="0" borderId="0" xfId="0" applyFont="1" applyFill="1" applyAlignment="1">
      <alignment vertical="center" wrapText="1"/>
    </xf>
    <xf numFmtId="0" fontId="8" fillId="0" borderId="0" xfId="30" applyFont="1" applyFill="1" applyBorder="1" applyAlignment="1">
      <alignment vertical="center"/>
    </xf>
    <xf numFmtId="166" fontId="8" fillId="0" borderId="0" xfId="1" applyNumberFormat="1" applyFont="1" applyFill="1" applyBorder="1" applyAlignment="1">
      <alignment horizontal="center" vertical="center"/>
    </xf>
    <xf numFmtId="166" fontId="8" fillId="0" borderId="1" xfId="1" applyNumberFormat="1" applyFont="1" applyFill="1" applyBorder="1" applyAlignment="1">
      <alignment horizontal="center" vertical="center" wrapText="1"/>
    </xf>
    <xf numFmtId="166" fontId="8" fillId="0" borderId="1" xfId="31" applyNumberFormat="1" applyFont="1" applyFill="1" applyBorder="1" applyAlignment="1">
      <alignment horizontal="center" vertical="center" wrapText="1"/>
    </xf>
    <xf numFmtId="0" fontId="8" fillId="0" borderId="2" xfId="30" applyFont="1" applyFill="1" applyBorder="1" applyAlignment="1">
      <alignment horizontal="center" vertical="center" wrapText="1"/>
    </xf>
    <xf numFmtId="0" fontId="7" fillId="0" borderId="0" xfId="0" applyFont="1" applyFill="1" applyAlignment="1">
      <alignment horizontal="center" vertical="center"/>
    </xf>
    <xf numFmtId="0" fontId="12" fillId="0" borderId="2" xfId="0" applyFont="1" applyFill="1" applyBorder="1" applyAlignment="1">
      <alignment horizontal="left" vertical="top" wrapText="1"/>
    </xf>
    <xf numFmtId="0" fontId="8" fillId="0" borderId="0" xfId="30" applyFont="1" applyFill="1" applyBorder="1" applyAlignment="1">
      <alignment horizontal="center" vertical="center"/>
    </xf>
    <xf numFmtId="0" fontId="24" fillId="2" borderId="1" xfId="0" applyFont="1" applyFill="1" applyBorder="1" applyAlignment="1">
      <alignment horizontal="center" vertical="center" wrapText="1"/>
    </xf>
    <xf numFmtId="0" fontId="17" fillId="0" borderId="0" xfId="0" applyFont="1" applyBorder="1"/>
    <xf numFmtId="0" fontId="23" fillId="2" borderId="1" xfId="0" applyFont="1" applyFill="1" applyBorder="1" applyAlignment="1">
      <alignment horizontal="center" vertical="center" wrapText="1"/>
    </xf>
    <xf numFmtId="0" fontId="18" fillId="2" borderId="0" xfId="30" applyFont="1" applyFill="1" applyBorder="1" applyAlignment="1">
      <alignment horizontal="center" vertical="center"/>
    </xf>
    <xf numFmtId="0" fontId="8" fillId="2" borderId="0" xfId="30" applyFont="1" applyFill="1" applyBorder="1" applyAlignment="1">
      <alignment horizontal="center" vertical="center"/>
    </xf>
    <xf numFmtId="0" fontId="20" fillId="2" borderId="0" xfId="0" applyFont="1" applyFill="1" applyBorder="1" applyAlignment="1">
      <alignment horizontal="center" vertical="center"/>
    </xf>
    <xf numFmtId="0" fontId="18" fillId="2" borderId="0" xfId="0" applyFont="1" applyFill="1" applyBorder="1" applyAlignment="1">
      <alignment horizontal="center" vertical="center"/>
    </xf>
    <xf numFmtId="0" fontId="10" fillId="2" borderId="0" xfId="0" applyFont="1" applyFill="1" applyAlignment="1">
      <alignment horizontal="center" vertical="center"/>
    </xf>
    <xf numFmtId="166" fontId="18" fillId="2" borderId="0" xfId="31" applyNumberFormat="1" applyFont="1" applyFill="1" applyBorder="1" applyAlignment="1">
      <alignment horizontal="center" vertical="center"/>
    </xf>
    <xf numFmtId="0" fontId="8" fillId="2" borderId="0" xfId="30" applyFont="1" applyFill="1" applyBorder="1" applyAlignment="1">
      <alignment horizontal="center" vertical="center" wrapText="1"/>
    </xf>
    <xf numFmtId="0" fontId="8" fillId="2" borderId="1" xfId="30" applyFont="1" applyFill="1" applyBorder="1" applyAlignment="1">
      <alignment horizontal="center" vertical="center" wrapText="1"/>
    </xf>
    <xf numFmtId="0" fontId="21" fillId="2" borderId="1" xfId="0" applyFont="1" applyFill="1" applyBorder="1" applyAlignment="1">
      <alignment horizontal="center" vertical="center"/>
    </xf>
    <xf numFmtId="0" fontId="12" fillId="2" borderId="1" xfId="0" applyFont="1" applyFill="1" applyBorder="1" applyAlignment="1">
      <alignment horizontal="center" vertical="center"/>
    </xf>
    <xf numFmtId="0" fontId="21" fillId="2" borderId="1" xfId="0" applyFont="1" applyFill="1" applyBorder="1" applyAlignment="1">
      <alignment horizontal="center" vertical="center" wrapText="1"/>
    </xf>
    <xf numFmtId="166" fontId="21" fillId="2" borderId="1" xfId="1" applyNumberFormat="1" applyFont="1" applyFill="1" applyBorder="1" applyAlignment="1">
      <alignment horizontal="center" vertical="center"/>
    </xf>
    <xf numFmtId="0" fontId="16" fillId="2" borderId="1" xfId="0" applyFont="1" applyFill="1" applyBorder="1" applyAlignment="1">
      <alignment horizontal="center" vertical="center" wrapText="1"/>
    </xf>
    <xf numFmtId="3" fontId="21" fillId="2" borderId="1" xfId="0" applyNumberFormat="1" applyFont="1" applyFill="1" applyBorder="1" applyAlignment="1">
      <alignment horizontal="center" vertical="center" wrapText="1"/>
    </xf>
    <xf numFmtId="43" fontId="21" fillId="2" borderId="1" xfId="1" applyNumberFormat="1" applyFont="1" applyFill="1" applyBorder="1" applyAlignment="1">
      <alignment horizontal="center" vertical="center"/>
    </xf>
    <xf numFmtId="168" fontId="21" fillId="2" borderId="1" xfId="0" applyNumberFormat="1" applyFont="1" applyFill="1" applyBorder="1" applyAlignment="1">
      <alignment horizontal="center" vertical="center" wrapText="1"/>
    </xf>
    <xf numFmtId="4" fontId="21" fillId="2" borderId="1" xfId="0" applyNumberFormat="1" applyFont="1" applyFill="1" applyBorder="1" applyAlignment="1">
      <alignment horizontal="center" vertical="center" wrapText="1"/>
    </xf>
    <xf numFmtId="0" fontId="21" fillId="0" borderId="1" xfId="0" applyFont="1" applyFill="1" applyBorder="1" applyAlignment="1">
      <alignment horizontal="center" vertical="center" wrapText="1"/>
    </xf>
    <xf numFmtId="0" fontId="21" fillId="0" borderId="2" xfId="0" applyFont="1" applyFill="1" applyBorder="1" applyAlignment="1">
      <alignment horizontal="center" vertical="center" wrapText="1"/>
    </xf>
    <xf numFmtId="166" fontId="21" fillId="0" borderId="1" xfId="1" applyNumberFormat="1" applyFont="1" applyFill="1" applyBorder="1" applyAlignment="1">
      <alignment horizontal="center" vertical="center"/>
    </xf>
    <xf numFmtId="0" fontId="16"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1" fillId="0" borderId="1" xfId="33" applyNumberFormat="1" applyFont="1" applyFill="1" applyBorder="1" applyAlignment="1">
      <alignment horizontal="center" vertical="center"/>
    </xf>
    <xf numFmtId="0" fontId="25" fillId="0" borderId="1" xfId="0" applyFont="1" applyBorder="1" applyAlignment="1">
      <alignment horizontal="center" vertical="center" wrapText="1"/>
    </xf>
    <xf numFmtId="0" fontId="16" fillId="0" borderId="1" xfId="0" applyFont="1" applyBorder="1" applyAlignment="1">
      <alignment horizontal="center" vertical="center" wrapText="1"/>
    </xf>
    <xf numFmtId="3" fontId="16" fillId="0" borderId="1" xfId="0" applyNumberFormat="1" applyFont="1" applyBorder="1" applyAlignment="1">
      <alignment horizontal="center" vertical="center" wrapText="1"/>
    </xf>
    <xf numFmtId="4" fontId="16" fillId="2" borderId="1" xfId="0" applyNumberFormat="1" applyFont="1" applyFill="1" applyBorder="1" applyAlignment="1">
      <alignment horizontal="center" vertical="center" wrapText="1"/>
    </xf>
    <xf numFmtId="3" fontId="16" fillId="2" borderId="1" xfId="0" applyNumberFormat="1" applyFont="1" applyFill="1" applyBorder="1" applyAlignment="1">
      <alignment horizontal="center" vertical="center" wrapText="1"/>
    </xf>
    <xf numFmtId="169" fontId="21" fillId="2" borderId="1" xfId="0" applyNumberFormat="1" applyFont="1" applyFill="1" applyBorder="1" applyAlignment="1">
      <alignment horizontal="center" vertical="center" wrapText="1"/>
    </xf>
    <xf numFmtId="166" fontId="8" fillId="0" borderId="0" xfId="30" applyNumberFormat="1" applyFont="1" applyFill="1" applyBorder="1" applyAlignment="1">
      <alignment horizontal="center" vertical="center"/>
    </xf>
    <xf numFmtId="166" fontId="12" fillId="0" borderId="0" xfId="1" applyNumberFormat="1" applyFont="1" applyFill="1" applyBorder="1" applyAlignment="1">
      <alignment horizontal="left" wrapText="1"/>
    </xf>
    <xf numFmtId="0" fontId="11" fillId="0" borderId="0" xfId="30" applyFont="1" applyFill="1" applyBorder="1" applyAlignment="1">
      <alignment horizontal="center" vertical="center" wrapText="1"/>
    </xf>
    <xf numFmtId="166" fontId="12" fillId="0" borderId="0" xfId="1" applyNumberFormat="1" applyFont="1" applyFill="1" applyBorder="1" applyAlignment="1">
      <alignment horizontal="left" vertical="center" wrapText="1"/>
    </xf>
    <xf numFmtId="0" fontId="17" fillId="0" borderId="0" xfId="0" applyFont="1" applyBorder="1" applyAlignment="1">
      <alignment horizontal="left"/>
    </xf>
  </cellXfs>
  <cellStyles count="34">
    <cellStyle name="Excel Built-in Normal" xfId="4"/>
    <cellStyle name="Excel Built-in Normal 1" xfId="5"/>
    <cellStyle name="Normal_SANA L 2005" xfId="6"/>
    <cellStyle name="Обычный" xfId="0" builtinId="0"/>
    <cellStyle name="Обычный 10 2" xfId="7"/>
    <cellStyle name="Обычный 12" xfId="8"/>
    <cellStyle name="Обычный 2" xfId="9"/>
    <cellStyle name="Обычный 2 3" xfId="10"/>
    <cellStyle name="Обычный 3" xfId="11"/>
    <cellStyle name="Обычный 4" xfId="12"/>
    <cellStyle name="Обычный 5" xfId="13"/>
    <cellStyle name="Обычный 6" xfId="2"/>
    <cellStyle name="Обычный 6 2" xfId="3"/>
    <cellStyle name="Обычный 6 2 2" xfId="20"/>
    <cellStyle name="Обычный 6 2 2 2" xfId="30"/>
    <cellStyle name="Обычный 6 3" xfId="19"/>
    <cellStyle name="Обычный 6 3 2" xfId="32"/>
    <cellStyle name="Обычный 6 4" xfId="24"/>
    <cellStyle name="Обычный 6 5" xfId="26"/>
    <cellStyle name="Обычный 6 6" xfId="28"/>
    <cellStyle name="Обычный 7" xfId="23"/>
    <cellStyle name="Обычный 7 2" xfId="29"/>
    <cellStyle name="Обычный 8" xfId="25"/>
    <cellStyle name="Обычный_Лист1" xfId="33"/>
    <cellStyle name="Процентный 2" xfId="14"/>
    <cellStyle name="Процентный 2 2" xfId="15"/>
    <cellStyle name="Процентный 2 2 2" xfId="22"/>
    <cellStyle name="Финансовый" xfId="1" builtinId="3"/>
    <cellStyle name="Финансовый 2" xfId="16"/>
    <cellStyle name="Финансовый 3" xfId="17"/>
    <cellStyle name="Финансовый 3 2" xfId="18"/>
    <cellStyle name="Финансовый 3 2 2" xfId="21"/>
    <cellStyle name="Финансовый 3 2 2 2" xfId="31"/>
    <cellStyle name="Финансовый 4" xfId="27"/>
  </cellStyles>
  <dxfs count="0"/>
  <tableStyles count="0" defaultTableStyle="TableStyleMedium9" defaultPivotStyle="PivotStyleLight16"/>
  <colors>
    <mruColors>
      <color rgb="FFFF5BF3"/>
      <color rgb="FFCC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hyperlink" Target="https://medeq.kz/p61463825-zazhim-moskit-izognutyj.html" TargetMode="External"/></Relationships>
</file>

<file path=xl/drawings/drawing1.xml><?xml version="1.0" encoding="utf-8"?>
<xdr:wsDr xmlns:xdr="http://schemas.openxmlformats.org/drawingml/2006/spreadsheetDrawing" xmlns:a="http://schemas.openxmlformats.org/drawingml/2006/main">
  <xdr:oneCellAnchor>
    <xdr:from>
      <xdr:col>1</xdr:col>
      <xdr:colOff>0</xdr:colOff>
      <xdr:row>123</xdr:row>
      <xdr:rowOff>0</xdr:rowOff>
    </xdr:from>
    <xdr:ext cx="304800" cy="592677"/>
    <xdr:sp macro="" textlink="">
      <xdr:nvSpPr>
        <xdr:cNvPr id="2" name="dimg_75" descr="Зажим Москит изогнутый, источник: medeq.kz">
          <a:hlinkClick xmlns:r="http://schemas.openxmlformats.org/officeDocument/2006/relationships" r:id="rId1"/>
          <a:extLst>
            <a:ext uri="{FF2B5EF4-FFF2-40B4-BE49-F238E27FC236}">
              <a16:creationId xmlns:a16="http://schemas.microsoft.com/office/drawing/2014/main" xmlns="" id="{00000000-0008-0000-0000-000002000000}"/>
            </a:ext>
          </a:extLst>
        </xdr:cNvPr>
        <xdr:cNvSpPr>
          <a:spLocks noChangeAspect="1" noChangeArrowheads="1"/>
        </xdr:cNvSpPr>
      </xdr:nvSpPr>
      <xdr:spPr bwMode="auto">
        <a:xfrm>
          <a:off x="409575" y="0"/>
          <a:ext cx="304800" cy="592677"/>
        </a:xfrm>
        <a:prstGeom prst="rect">
          <a:avLst/>
        </a:prstGeom>
        <a:noFill/>
      </xdr:spPr>
    </xdr:sp>
    <xdr:clientData/>
  </xdr:oneCellAnchor>
  <xdr:oneCellAnchor>
    <xdr:from>
      <xdr:col>1</xdr:col>
      <xdr:colOff>0</xdr:colOff>
      <xdr:row>123</xdr:row>
      <xdr:rowOff>0</xdr:rowOff>
    </xdr:from>
    <xdr:ext cx="304800" cy="2783673"/>
    <xdr:sp macro="" textlink="">
      <xdr:nvSpPr>
        <xdr:cNvPr id="3" name="dimg_75" descr="Зажим Москит изогнутый, источник: medeq.kz">
          <a:hlinkClick xmlns:r="http://schemas.openxmlformats.org/officeDocument/2006/relationships" r:id="rId1"/>
          <a:extLst>
            <a:ext uri="{FF2B5EF4-FFF2-40B4-BE49-F238E27FC236}">
              <a16:creationId xmlns:a16="http://schemas.microsoft.com/office/drawing/2014/main" xmlns="" id="{00000000-0008-0000-0000-000003000000}"/>
            </a:ext>
          </a:extLst>
        </xdr:cNvPr>
        <xdr:cNvSpPr>
          <a:spLocks noChangeAspect="1" noChangeArrowheads="1"/>
        </xdr:cNvSpPr>
      </xdr:nvSpPr>
      <xdr:spPr bwMode="auto">
        <a:xfrm>
          <a:off x="409575" y="0"/>
          <a:ext cx="304800" cy="2783673"/>
        </a:xfrm>
        <a:prstGeom prst="rect">
          <a:avLst/>
        </a:prstGeom>
        <a:noFill/>
      </xdr:spPr>
    </xdr:sp>
    <xdr:clientData/>
  </xdr:oneCellAnchor>
  <xdr:oneCellAnchor>
    <xdr:from>
      <xdr:col>1</xdr:col>
      <xdr:colOff>0</xdr:colOff>
      <xdr:row>123</xdr:row>
      <xdr:rowOff>0</xdr:rowOff>
    </xdr:from>
    <xdr:ext cx="304800" cy="592677"/>
    <xdr:sp macro="" textlink="">
      <xdr:nvSpPr>
        <xdr:cNvPr id="4" name="dimg_75" descr="Зажим Москит изогнутый, источник: medeq.kz">
          <a:hlinkClick xmlns:r="http://schemas.openxmlformats.org/officeDocument/2006/relationships" r:id="rId1"/>
          <a:extLst>
            <a:ext uri="{FF2B5EF4-FFF2-40B4-BE49-F238E27FC236}">
              <a16:creationId xmlns:a16="http://schemas.microsoft.com/office/drawing/2014/main" xmlns="" id="{00000000-0008-0000-0000-000004000000}"/>
            </a:ext>
          </a:extLst>
        </xdr:cNvPr>
        <xdr:cNvSpPr>
          <a:spLocks noChangeAspect="1" noChangeArrowheads="1"/>
        </xdr:cNvSpPr>
      </xdr:nvSpPr>
      <xdr:spPr bwMode="auto">
        <a:xfrm>
          <a:off x="409575" y="0"/>
          <a:ext cx="304800" cy="592677"/>
        </a:xfrm>
        <a:prstGeom prst="rect">
          <a:avLst/>
        </a:prstGeom>
        <a:noFill/>
      </xdr:spPr>
    </xdr:sp>
    <xdr:clientData/>
  </xdr:oneCellAnchor>
  <xdr:oneCellAnchor>
    <xdr:from>
      <xdr:col>1</xdr:col>
      <xdr:colOff>0</xdr:colOff>
      <xdr:row>123</xdr:row>
      <xdr:rowOff>0</xdr:rowOff>
    </xdr:from>
    <xdr:ext cx="304800" cy="2783673"/>
    <xdr:sp macro="" textlink="">
      <xdr:nvSpPr>
        <xdr:cNvPr id="5" name="dimg_75" descr="Зажим Москит изогнутый, источник: medeq.kz">
          <a:hlinkClick xmlns:r="http://schemas.openxmlformats.org/officeDocument/2006/relationships" r:id="rId1"/>
          <a:extLst>
            <a:ext uri="{FF2B5EF4-FFF2-40B4-BE49-F238E27FC236}">
              <a16:creationId xmlns:a16="http://schemas.microsoft.com/office/drawing/2014/main" xmlns="" id="{00000000-0008-0000-0000-000005000000}"/>
            </a:ext>
          </a:extLst>
        </xdr:cNvPr>
        <xdr:cNvSpPr>
          <a:spLocks noChangeAspect="1" noChangeArrowheads="1"/>
        </xdr:cNvSpPr>
      </xdr:nvSpPr>
      <xdr:spPr bwMode="auto">
        <a:xfrm>
          <a:off x="409575" y="0"/>
          <a:ext cx="304800" cy="2783673"/>
        </a:xfrm>
        <a:prstGeom prst="rect">
          <a:avLst/>
        </a:prstGeom>
        <a:noFill/>
      </xdr:spPr>
    </xdr:sp>
    <xdr:clientData/>
  </xdr:oneCellAnchor>
  <xdr:oneCellAnchor>
    <xdr:from>
      <xdr:col>1</xdr:col>
      <xdr:colOff>0</xdr:colOff>
      <xdr:row>89</xdr:row>
      <xdr:rowOff>0</xdr:rowOff>
    </xdr:from>
    <xdr:ext cx="304800" cy="592677"/>
    <xdr:sp macro="" textlink="">
      <xdr:nvSpPr>
        <xdr:cNvPr id="6" name="dimg_75" descr="Зажим Москит изогнутый, источник: medeq.kz">
          <a:hlinkClick xmlns:r="http://schemas.openxmlformats.org/officeDocument/2006/relationships" r:id="rId1"/>
          <a:extLst>
            <a:ext uri="{FF2B5EF4-FFF2-40B4-BE49-F238E27FC236}">
              <a16:creationId xmlns="" xmlns:a16="http://schemas.microsoft.com/office/drawing/2014/main" id="{00000000-0008-0000-0000-000002000000}"/>
            </a:ext>
          </a:extLst>
        </xdr:cNvPr>
        <xdr:cNvSpPr>
          <a:spLocks noChangeAspect="1" noChangeArrowheads="1"/>
        </xdr:cNvSpPr>
      </xdr:nvSpPr>
      <xdr:spPr bwMode="auto">
        <a:xfrm>
          <a:off x="647700" y="59940825"/>
          <a:ext cx="304800" cy="592677"/>
        </a:xfrm>
        <a:prstGeom prst="rect">
          <a:avLst/>
        </a:prstGeom>
        <a:noFill/>
      </xdr:spPr>
    </xdr:sp>
    <xdr:clientData/>
  </xdr:oneCellAnchor>
  <xdr:oneCellAnchor>
    <xdr:from>
      <xdr:col>1</xdr:col>
      <xdr:colOff>0</xdr:colOff>
      <xdr:row>89</xdr:row>
      <xdr:rowOff>0</xdr:rowOff>
    </xdr:from>
    <xdr:ext cx="304800" cy="2783673"/>
    <xdr:sp macro="" textlink="">
      <xdr:nvSpPr>
        <xdr:cNvPr id="7" name="dimg_75" descr="Зажим Москит изогнутый, источник: medeq.kz">
          <a:hlinkClick xmlns:r="http://schemas.openxmlformats.org/officeDocument/2006/relationships" r:id="rId1"/>
          <a:extLst>
            <a:ext uri="{FF2B5EF4-FFF2-40B4-BE49-F238E27FC236}">
              <a16:creationId xmlns="" xmlns:a16="http://schemas.microsoft.com/office/drawing/2014/main" id="{00000000-0008-0000-0000-000003000000}"/>
            </a:ext>
          </a:extLst>
        </xdr:cNvPr>
        <xdr:cNvSpPr>
          <a:spLocks noChangeAspect="1" noChangeArrowheads="1"/>
        </xdr:cNvSpPr>
      </xdr:nvSpPr>
      <xdr:spPr bwMode="auto">
        <a:xfrm>
          <a:off x="647700" y="59940825"/>
          <a:ext cx="304800" cy="2783673"/>
        </a:xfrm>
        <a:prstGeom prst="rect">
          <a:avLst/>
        </a:prstGeom>
        <a:noFill/>
      </xdr:spPr>
    </xdr:sp>
    <xdr:clientData/>
  </xdr:oneCellAnchor>
  <xdr:oneCellAnchor>
    <xdr:from>
      <xdr:col>1</xdr:col>
      <xdr:colOff>0</xdr:colOff>
      <xdr:row>89</xdr:row>
      <xdr:rowOff>0</xdr:rowOff>
    </xdr:from>
    <xdr:ext cx="304800" cy="592677"/>
    <xdr:sp macro="" textlink="">
      <xdr:nvSpPr>
        <xdr:cNvPr id="8" name="dimg_75" descr="Зажим Москит изогнутый, источник: medeq.kz">
          <a:hlinkClick xmlns:r="http://schemas.openxmlformats.org/officeDocument/2006/relationships" r:id="rId1"/>
          <a:extLst>
            <a:ext uri="{FF2B5EF4-FFF2-40B4-BE49-F238E27FC236}">
              <a16:creationId xmlns="" xmlns:a16="http://schemas.microsoft.com/office/drawing/2014/main" id="{00000000-0008-0000-0000-000004000000}"/>
            </a:ext>
          </a:extLst>
        </xdr:cNvPr>
        <xdr:cNvSpPr>
          <a:spLocks noChangeAspect="1" noChangeArrowheads="1"/>
        </xdr:cNvSpPr>
      </xdr:nvSpPr>
      <xdr:spPr bwMode="auto">
        <a:xfrm>
          <a:off x="647700" y="59940825"/>
          <a:ext cx="304800" cy="592677"/>
        </a:xfrm>
        <a:prstGeom prst="rect">
          <a:avLst/>
        </a:prstGeom>
        <a:noFill/>
      </xdr:spPr>
    </xdr:sp>
    <xdr:clientData/>
  </xdr:oneCellAnchor>
  <xdr:oneCellAnchor>
    <xdr:from>
      <xdr:col>1</xdr:col>
      <xdr:colOff>0</xdr:colOff>
      <xdr:row>89</xdr:row>
      <xdr:rowOff>0</xdr:rowOff>
    </xdr:from>
    <xdr:ext cx="304800" cy="2783673"/>
    <xdr:sp macro="" textlink="">
      <xdr:nvSpPr>
        <xdr:cNvPr id="9" name="dimg_75" descr="Зажим Москит изогнутый, источник: medeq.kz">
          <a:hlinkClick xmlns:r="http://schemas.openxmlformats.org/officeDocument/2006/relationships" r:id="rId1"/>
          <a:extLst>
            <a:ext uri="{FF2B5EF4-FFF2-40B4-BE49-F238E27FC236}">
              <a16:creationId xmlns="" xmlns:a16="http://schemas.microsoft.com/office/drawing/2014/main" id="{00000000-0008-0000-0000-000005000000}"/>
            </a:ext>
          </a:extLst>
        </xdr:cNvPr>
        <xdr:cNvSpPr>
          <a:spLocks noChangeAspect="1" noChangeArrowheads="1"/>
        </xdr:cNvSpPr>
      </xdr:nvSpPr>
      <xdr:spPr bwMode="auto">
        <a:xfrm>
          <a:off x="647700" y="59940825"/>
          <a:ext cx="304800" cy="2783673"/>
        </a:xfrm>
        <a:prstGeom prst="rect">
          <a:avLst/>
        </a:prstGeom>
        <a:noFill/>
      </xdr:spPr>
    </xdr:sp>
    <xdr:clientData/>
  </xdr:one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3"/>
  <sheetViews>
    <sheetView tabSelected="1" topLeftCell="A116" zoomScale="80" zoomScaleNormal="80" zoomScaleSheetLayoutView="100" workbookViewId="0">
      <selection activeCell="A10" sqref="A10:A123"/>
    </sheetView>
  </sheetViews>
  <sheetFormatPr defaultColWidth="9.140625" defaultRowHeight="15.75" outlineLevelRow="1" x14ac:dyDescent="0.25"/>
  <cols>
    <col min="1" max="1" width="9.7109375" style="19" customWidth="1"/>
    <col min="2" max="2" width="45" style="56" customWidth="1"/>
    <col min="3" max="3" width="82.42578125" style="33" customWidth="1"/>
    <col min="4" max="4" width="14.42578125" style="37" customWidth="1"/>
    <col min="5" max="6" width="0.28515625" style="18" hidden="1" customWidth="1"/>
    <col min="7" max="7" width="12.28515625" style="72" customWidth="1"/>
    <col min="8" max="8" width="14" style="38" customWidth="1"/>
    <col min="9" max="9" width="19.7109375" style="44" customWidth="1"/>
    <col min="10" max="10" width="27" style="18" customWidth="1"/>
    <col min="11" max="11" width="27.5703125" style="18" customWidth="1"/>
    <col min="12" max="12" width="30.28515625" style="18" customWidth="1"/>
    <col min="13" max="13" width="9.140625" style="18"/>
    <col min="14" max="14" width="10.140625" style="18" bestFit="1" customWidth="1"/>
    <col min="15" max="16384" width="9.140625" style="18"/>
  </cols>
  <sheetData>
    <row r="1" spans="1:11" ht="18.75" x14ac:dyDescent="0.25">
      <c r="A1" s="2"/>
      <c r="B1" s="50"/>
      <c r="C1" s="30"/>
      <c r="D1" s="3"/>
      <c r="E1" s="4"/>
      <c r="F1" s="4"/>
      <c r="G1" s="71"/>
      <c r="H1" s="17"/>
      <c r="I1" s="39"/>
    </row>
    <row r="2" spans="1:11" ht="27" customHeight="1" x14ac:dyDescent="0.25">
      <c r="A2" s="5"/>
      <c r="B2" s="47"/>
      <c r="C2" s="13"/>
      <c r="D2" s="6"/>
      <c r="E2" s="24"/>
      <c r="F2" s="24"/>
      <c r="H2" s="58"/>
      <c r="I2" s="49" t="s">
        <v>4</v>
      </c>
    </row>
    <row r="3" spans="1:11" ht="18.75" x14ac:dyDescent="0.3">
      <c r="A3" s="5"/>
      <c r="B3" s="48"/>
      <c r="C3" s="13"/>
      <c r="D3" s="64"/>
      <c r="E3" s="29"/>
      <c r="F3" s="29"/>
      <c r="H3" s="57" t="s">
        <v>3</v>
      </c>
      <c r="I3" s="57"/>
    </row>
    <row r="4" spans="1:11" ht="27" customHeight="1" x14ac:dyDescent="0.3">
      <c r="A4" s="5"/>
      <c r="B4" s="48"/>
      <c r="C4" s="13"/>
      <c r="D4" s="64"/>
      <c r="E4" s="7"/>
      <c r="F4" s="7"/>
      <c r="G4" s="97" t="s">
        <v>18</v>
      </c>
      <c r="H4" s="97"/>
      <c r="I4" s="97"/>
    </row>
    <row r="5" spans="1:11" ht="18.75" x14ac:dyDescent="0.25">
      <c r="A5" s="5"/>
      <c r="B5" s="52"/>
      <c r="C5" s="15"/>
      <c r="D5" s="8"/>
      <c r="E5" s="9"/>
      <c r="F5" s="9"/>
      <c r="G5" s="73"/>
      <c r="H5" s="34"/>
      <c r="I5" s="40"/>
    </row>
    <row r="6" spans="1:11" ht="18.75" x14ac:dyDescent="0.25">
      <c r="A6" s="5"/>
      <c r="B6" s="52"/>
      <c r="C6" s="15"/>
      <c r="D6" s="8"/>
      <c r="E6" s="9"/>
      <c r="F6" s="9"/>
      <c r="G6" s="73"/>
      <c r="H6" s="34"/>
      <c r="I6" s="40"/>
    </row>
    <row r="7" spans="1:11" ht="44.25" customHeight="1" x14ac:dyDescent="0.25">
      <c r="A7" s="99" t="s">
        <v>16</v>
      </c>
      <c r="B7" s="99"/>
      <c r="C7" s="99"/>
      <c r="D7" s="99"/>
      <c r="E7" s="99"/>
      <c r="F7" s="99"/>
      <c r="G7" s="99"/>
      <c r="H7" s="99"/>
      <c r="I7" s="99"/>
    </row>
    <row r="8" spans="1:11" ht="18.75" x14ac:dyDescent="0.25">
      <c r="A8" s="10"/>
      <c r="B8" s="51"/>
      <c r="C8" s="13"/>
      <c r="D8" s="10"/>
      <c r="E8" s="10"/>
      <c r="F8" s="10"/>
      <c r="G8" s="74"/>
      <c r="H8" s="35"/>
      <c r="I8" s="40"/>
    </row>
    <row r="9" spans="1:11" s="62" customFormat="1" ht="59.25" customHeight="1" x14ac:dyDescent="0.25">
      <c r="A9" s="36" t="s">
        <v>5</v>
      </c>
      <c r="B9" s="36" t="s">
        <v>1</v>
      </c>
      <c r="C9" s="61" t="s">
        <v>6</v>
      </c>
      <c r="D9" s="36" t="s">
        <v>7</v>
      </c>
      <c r="E9" s="36">
        <v>2022</v>
      </c>
      <c r="F9" s="36">
        <v>2023</v>
      </c>
      <c r="G9" s="75" t="s">
        <v>8</v>
      </c>
      <c r="H9" s="59" t="s">
        <v>9</v>
      </c>
      <c r="I9" s="60" t="s">
        <v>10</v>
      </c>
      <c r="J9" s="67" t="s">
        <v>11</v>
      </c>
      <c r="K9" s="67" t="s">
        <v>12</v>
      </c>
    </row>
    <row r="10" spans="1:11" ht="109.5" customHeight="1" outlineLevel="1" x14ac:dyDescent="0.25">
      <c r="A10" s="1">
        <v>1</v>
      </c>
      <c r="B10" s="78" t="s">
        <v>23</v>
      </c>
      <c r="C10" s="78" t="s">
        <v>19</v>
      </c>
      <c r="D10" s="78" t="s">
        <v>20</v>
      </c>
      <c r="E10" s="76">
        <v>55</v>
      </c>
      <c r="F10" s="76">
        <v>55</v>
      </c>
      <c r="G10" s="78">
        <v>47</v>
      </c>
      <c r="H10" s="81">
        <v>37000</v>
      </c>
      <c r="I10" s="79">
        <f t="shared" ref="I10:I17" si="0">G10*H10</f>
        <v>1739000</v>
      </c>
      <c r="J10" s="80" t="s">
        <v>13</v>
      </c>
      <c r="K10" s="80" t="s">
        <v>14</v>
      </c>
    </row>
    <row r="11" spans="1:11" ht="159" customHeight="1" outlineLevel="1" x14ac:dyDescent="0.25">
      <c r="A11" s="1">
        <v>2</v>
      </c>
      <c r="B11" s="78" t="s">
        <v>22</v>
      </c>
      <c r="C11" s="78" t="s">
        <v>21</v>
      </c>
      <c r="D11" s="78" t="s">
        <v>0</v>
      </c>
      <c r="E11" s="76"/>
      <c r="F11" s="76"/>
      <c r="G11" s="78">
        <v>90</v>
      </c>
      <c r="H11" s="81">
        <v>49000</v>
      </c>
      <c r="I11" s="79">
        <f t="shared" si="0"/>
        <v>4410000</v>
      </c>
      <c r="J11" s="80" t="s">
        <v>13</v>
      </c>
      <c r="K11" s="80" t="s">
        <v>14</v>
      </c>
    </row>
    <row r="12" spans="1:11" ht="118.5" customHeight="1" outlineLevel="1" x14ac:dyDescent="0.25">
      <c r="A12" s="1">
        <v>3</v>
      </c>
      <c r="B12" s="78" t="s">
        <v>24</v>
      </c>
      <c r="C12" s="78" t="s">
        <v>25</v>
      </c>
      <c r="D12" s="78" t="s">
        <v>20</v>
      </c>
      <c r="E12" s="76"/>
      <c r="F12" s="76"/>
      <c r="G12" s="78">
        <v>18</v>
      </c>
      <c r="H12" s="81">
        <v>24450</v>
      </c>
      <c r="I12" s="79">
        <f t="shared" si="0"/>
        <v>440100</v>
      </c>
      <c r="J12" s="80" t="s">
        <v>13</v>
      </c>
      <c r="K12" s="80" t="s">
        <v>14</v>
      </c>
    </row>
    <row r="13" spans="1:11" ht="63" customHeight="1" outlineLevel="1" x14ac:dyDescent="0.25">
      <c r="A13" s="1">
        <v>4</v>
      </c>
      <c r="B13" s="78" t="s">
        <v>26</v>
      </c>
      <c r="C13" s="78" t="s">
        <v>27</v>
      </c>
      <c r="D13" s="78" t="s">
        <v>28</v>
      </c>
      <c r="E13" s="76"/>
      <c r="F13" s="76"/>
      <c r="G13" s="78">
        <v>15</v>
      </c>
      <c r="H13" s="81">
        <v>82400</v>
      </c>
      <c r="I13" s="79">
        <f t="shared" si="0"/>
        <v>1236000</v>
      </c>
      <c r="J13" s="80" t="s">
        <v>13</v>
      </c>
      <c r="K13" s="80" t="s">
        <v>14</v>
      </c>
    </row>
    <row r="14" spans="1:11" ht="111.75" customHeight="1" outlineLevel="1" x14ac:dyDescent="0.25">
      <c r="A14" s="1">
        <v>5</v>
      </c>
      <c r="B14" s="78" t="s">
        <v>29</v>
      </c>
      <c r="C14" s="78" t="s">
        <v>30</v>
      </c>
      <c r="D14" s="78" t="s">
        <v>0</v>
      </c>
      <c r="E14" s="76"/>
      <c r="F14" s="76"/>
      <c r="G14" s="78">
        <v>39</v>
      </c>
      <c r="H14" s="81">
        <v>7100</v>
      </c>
      <c r="I14" s="79">
        <f t="shared" si="0"/>
        <v>276900</v>
      </c>
      <c r="J14" s="80" t="s">
        <v>13</v>
      </c>
      <c r="K14" s="80" t="s">
        <v>14</v>
      </c>
    </row>
    <row r="15" spans="1:11" ht="78" customHeight="1" outlineLevel="1" x14ac:dyDescent="0.25">
      <c r="A15" s="1">
        <v>6</v>
      </c>
      <c r="B15" s="78" t="s">
        <v>32</v>
      </c>
      <c r="C15" s="78" t="s">
        <v>31</v>
      </c>
      <c r="D15" s="78" t="s">
        <v>20</v>
      </c>
      <c r="E15" s="76"/>
      <c r="F15" s="76"/>
      <c r="G15" s="78">
        <v>54</v>
      </c>
      <c r="H15" s="81">
        <v>18650</v>
      </c>
      <c r="I15" s="79">
        <f t="shared" si="0"/>
        <v>1007100</v>
      </c>
      <c r="J15" s="80" t="s">
        <v>13</v>
      </c>
      <c r="K15" s="80" t="s">
        <v>14</v>
      </c>
    </row>
    <row r="16" spans="1:11" ht="120.75" customHeight="1" outlineLevel="1" x14ac:dyDescent="0.25">
      <c r="A16" s="1">
        <v>7</v>
      </c>
      <c r="B16" s="78" t="s">
        <v>33</v>
      </c>
      <c r="C16" s="78" t="s">
        <v>34</v>
      </c>
      <c r="D16" s="78" t="s">
        <v>20</v>
      </c>
      <c r="E16" s="76"/>
      <c r="F16" s="76"/>
      <c r="G16" s="78">
        <v>47</v>
      </c>
      <c r="H16" s="81">
        <v>37000</v>
      </c>
      <c r="I16" s="79">
        <f t="shared" si="0"/>
        <v>1739000</v>
      </c>
      <c r="J16" s="80" t="s">
        <v>13</v>
      </c>
      <c r="K16" s="80" t="s">
        <v>14</v>
      </c>
    </row>
    <row r="17" spans="1:11" ht="128.25" customHeight="1" outlineLevel="1" x14ac:dyDescent="0.25">
      <c r="A17" s="1">
        <v>8</v>
      </c>
      <c r="B17" s="78" t="s">
        <v>35</v>
      </c>
      <c r="C17" s="78" t="s">
        <v>36</v>
      </c>
      <c r="D17" s="78" t="s">
        <v>0</v>
      </c>
      <c r="E17" s="76"/>
      <c r="F17" s="76"/>
      <c r="G17" s="78">
        <v>6</v>
      </c>
      <c r="H17" s="81">
        <v>2730</v>
      </c>
      <c r="I17" s="79">
        <f t="shared" si="0"/>
        <v>16380</v>
      </c>
      <c r="J17" s="80" t="s">
        <v>13</v>
      </c>
      <c r="K17" s="80" t="s">
        <v>14</v>
      </c>
    </row>
    <row r="18" spans="1:11" ht="132.75" customHeight="1" outlineLevel="1" x14ac:dyDescent="0.25">
      <c r="A18" s="1">
        <v>9</v>
      </c>
      <c r="B18" s="78" t="s">
        <v>37</v>
      </c>
      <c r="C18" s="78" t="s">
        <v>36</v>
      </c>
      <c r="D18" s="78" t="s">
        <v>0</v>
      </c>
      <c r="E18" s="76"/>
      <c r="F18" s="76"/>
      <c r="G18" s="78">
        <v>1</v>
      </c>
      <c r="H18" s="81">
        <v>68000</v>
      </c>
      <c r="I18" s="79">
        <f t="shared" ref="I18:I23" si="1">G18*H18</f>
        <v>68000</v>
      </c>
      <c r="J18" s="80" t="s">
        <v>13</v>
      </c>
      <c r="K18" s="80" t="s">
        <v>14</v>
      </c>
    </row>
    <row r="19" spans="1:11" ht="57" customHeight="1" outlineLevel="1" x14ac:dyDescent="0.25">
      <c r="A19" s="1">
        <v>10</v>
      </c>
      <c r="B19" s="78" t="s">
        <v>38</v>
      </c>
      <c r="C19" s="78" t="s">
        <v>39</v>
      </c>
      <c r="D19" s="78" t="s">
        <v>40</v>
      </c>
      <c r="E19" s="76"/>
      <c r="F19" s="76"/>
      <c r="G19" s="78">
        <v>1000</v>
      </c>
      <c r="H19" s="81">
        <v>3.58</v>
      </c>
      <c r="I19" s="79">
        <f t="shared" si="1"/>
        <v>3580</v>
      </c>
      <c r="J19" s="80" t="s">
        <v>13</v>
      </c>
      <c r="K19" s="80" t="s">
        <v>14</v>
      </c>
    </row>
    <row r="20" spans="1:11" ht="68.25" customHeight="1" outlineLevel="1" x14ac:dyDescent="0.25">
      <c r="A20" s="1">
        <v>11</v>
      </c>
      <c r="B20" s="78" t="s">
        <v>41</v>
      </c>
      <c r="C20" s="78" t="s">
        <v>42</v>
      </c>
      <c r="D20" s="78" t="s">
        <v>20</v>
      </c>
      <c r="E20" s="76"/>
      <c r="F20" s="76"/>
      <c r="G20" s="78">
        <v>58</v>
      </c>
      <c r="H20" s="84">
        <v>965.47</v>
      </c>
      <c r="I20" s="82">
        <f t="shared" si="1"/>
        <v>55997.26</v>
      </c>
      <c r="J20" s="80" t="s">
        <v>13</v>
      </c>
      <c r="K20" s="80" t="s">
        <v>14</v>
      </c>
    </row>
    <row r="21" spans="1:11" ht="54.75" customHeight="1" outlineLevel="1" x14ac:dyDescent="0.25">
      <c r="A21" s="1">
        <v>12</v>
      </c>
      <c r="B21" s="78" t="s">
        <v>43</v>
      </c>
      <c r="C21" s="78" t="s">
        <v>44</v>
      </c>
      <c r="D21" s="78" t="s">
        <v>45</v>
      </c>
      <c r="E21" s="76"/>
      <c r="F21" s="76"/>
      <c r="G21" s="78">
        <v>333</v>
      </c>
      <c r="H21" s="83">
        <v>29.9</v>
      </c>
      <c r="I21" s="79">
        <f t="shared" si="1"/>
        <v>9956.6999999999989</v>
      </c>
      <c r="J21" s="80" t="s">
        <v>13</v>
      </c>
      <c r="K21" s="80" t="s">
        <v>14</v>
      </c>
    </row>
    <row r="22" spans="1:11" ht="65.25" customHeight="1" outlineLevel="1" x14ac:dyDescent="0.25">
      <c r="A22" s="1">
        <v>13</v>
      </c>
      <c r="B22" s="78" t="s">
        <v>46</v>
      </c>
      <c r="C22" s="78" t="s">
        <v>47</v>
      </c>
      <c r="D22" s="78" t="s">
        <v>20</v>
      </c>
      <c r="E22" s="76"/>
      <c r="F22" s="76"/>
      <c r="G22" s="78">
        <v>70</v>
      </c>
      <c r="H22" s="83">
        <v>631.6</v>
      </c>
      <c r="I22" s="79">
        <f t="shared" si="1"/>
        <v>44212</v>
      </c>
      <c r="J22" s="80" t="s">
        <v>13</v>
      </c>
      <c r="K22" s="80" t="s">
        <v>14</v>
      </c>
    </row>
    <row r="23" spans="1:11" ht="57" customHeight="1" outlineLevel="1" x14ac:dyDescent="0.25">
      <c r="A23" s="1">
        <v>14</v>
      </c>
      <c r="B23" s="78" t="s">
        <v>48</v>
      </c>
      <c r="C23" s="78" t="s">
        <v>49</v>
      </c>
      <c r="D23" s="78" t="s">
        <v>40</v>
      </c>
      <c r="E23" s="76"/>
      <c r="F23" s="76"/>
      <c r="G23" s="78">
        <v>200</v>
      </c>
      <c r="H23" s="84">
        <v>1.23</v>
      </c>
      <c r="I23" s="79">
        <f t="shared" si="1"/>
        <v>246</v>
      </c>
      <c r="J23" s="80" t="s">
        <v>13</v>
      </c>
      <c r="K23" s="80" t="s">
        <v>14</v>
      </c>
    </row>
    <row r="24" spans="1:11" ht="52.5" customHeight="1" outlineLevel="1" x14ac:dyDescent="0.25">
      <c r="A24" s="1">
        <v>15</v>
      </c>
      <c r="B24" s="78" t="s">
        <v>50</v>
      </c>
      <c r="C24" s="78" t="s">
        <v>51</v>
      </c>
      <c r="D24" s="78" t="s">
        <v>45</v>
      </c>
      <c r="E24" s="76"/>
      <c r="F24" s="76"/>
      <c r="G24" s="78">
        <v>1167</v>
      </c>
      <c r="H24" s="83">
        <v>4.7</v>
      </c>
      <c r="I24" s="79">
        <f t="shared" ref="I24:I89" si="2">G24*H24</f>
        <v>5484.9000000000005</v>
      </c>
      <c r="J24" s="80" t="s">
        <v>13</v>
      </c>
      <c r="K24" s="80" t="s">
        <v>14</v>
      </c>
    </row>
    <row r="25" spans="1:11" ht="52.5" customHeight="1" outlineLevel="1" x14ac:dyDescent="0.25">
      <c r="A25" s="1">
        <v>16</v>
      </c>
      <c r="B25" s="78" t="s">
        <v>52</v>
      </c>
      <c r="C25" s="78" t="s">
        <v>53</v>
      </c>
      <c r="D25" s="78" t="s">
        <v>54</v>
      </c>
      <c r="E25" s="76"/>
      <c r="F25" s="76"/>
      <c r="G25" s="78">
        <v>1</v>
      </c>
      <c r="H25" s="81">
        <v>5400</v>
      </c>
      <c r="I25" s="79">
        <f t="shared" si="2"/>
        <v>5400</v>
      </c>
      <c r="J25" s="80" t="s">
        <v>13</v>
      </c>
      <c r="K25" s="80" t="s">
        <v>14</v>
      </c>
    </row>
    <row r="26" spans="1:11" ht="63" customHeight="1" outlineLevel="1" x14ac:dyDescent="0.25">
      <c r="A26" s="1">
        <v>17</v>
      </c>
      <c r="B26" s="78" t="s">
        <v>55</v>
      </c>
      <c r="C26" s="78" t="s">
        <v>163</v>
      </c>
      <c r="D26" s="78" t="s">
        <v>45</v>
      </c>
      <c r="E26" s="76"/>
      <c r="F26" s="76"/>
      <c r="G26" s="78">
        <v>1400</v>
      </c>
      <c r="H26" s="83">
        <v>70.7</v>
      </c>
      <c r="I26" s="79">
        <f t="shared" si="2"/>
        <v>98980</v>
      </c>
      <c r="J26" s="80" t="s">
        <v>13</v>
      </c>
      <c r="K26" s="80" t="s">
        <v>14</v>
      </c>
    </row>
    <row r="27" spans="1:11" ht="66" customHeight="1" outlineLevel="1" x14ac:dyDescent="0.25">
      <c r="A27" s="1">
        <v>18</v>
      </c>
      <c r="B27" s="78" t="s">
        <v>164</v>
      </c>
      <c r="C27" s="78" t="s">
        <v>165</v>
      </c>
      <c r="D27" s="78" t="s">
        <v>45</v>
      </c>
      <c r="E27" s="76"/>
      <c r="F27" s="76"/>
      <c r="G27" s="78">
        <v>2000</v>
      </c>
      <c r="H27" s="84">
        <v>188.53</v>
      </c>
      <c r="I27" s="79">
        <f t="shared" si="2"/>
        <v>377060</v>
      </c>
      <c r="J27" s="80" t="s">
        <v>13</v>
      </c>
      <c r="K27" s="80" t="s">
        <v>14</v>
      </c>
    </row>
    <row r="28" spans="1:11" ht="56.25" customHeight="1" outlineLevel="1" x14ac:dyDescent="0.25">
      <c r="A28" s="1">
        <v>19</v>
      </c>
      <c r="B28" s="78" t="s">
        <v>166</v>
      </c>
      <c r="C28" s="78" t="s">
        <v>167</v>
      </c>
      <c r="D28" s="78" t="s">
        <v>40</v>
      </c>
      <c r="E28" s="76"/>
      <c r="F28" s="76"/>
      <c r="G28" s="78">
        <v>50</v>
      </c>
      <c r="H28" s="81">
        <v>1069</v>
      </c>
      <c r="I28" s="79">
        <f t="shared" si="2"/>
        <v>53450</v>
      </c>
      <c r="J28" s="80" t="s">
        <v>13</v>
      </c>
      <c r="K28" s="80" t="s">
        <v>14</v>
      </c>
    </row>
    <row r="29" spans="1:11" ht="126" customHeight="1" outlineLevel="1" x14ac:dyDescent="0.25">
      <c r="A29" s="1">
        <v>20</v>
      </c>
      <c r="B29" s="78" t="s">
        <v>56</v>
      </c>
      <c r="C29" s="78" t="s">
        <v>168</v>
      </c>
      <c r="D29" s="78" t="s">
        <v>0</v>
      </c>
      <c r="E29" s="76"/>
      <c r="F29" s="76"/>
      <c r="G29" s="78">
        <v>3</v>
      </c>
      <c r="H29" s="81">
        <v>233571</v>
      </c>
      <c r="I29" s="79">
        <f t="shared" si="2"/>
        <v>700713</v>
      </c>
      <c r="J29" s="80" t="s">
        <v>13</v>
      </c>
      <c r="K29" s="80" t="s">
        <v>14</v>
      </c>
    </row>
    <row r="30" spans="1:11" ht="56.25" customHeight="1" outlineLevel="1" x14ac:dyDescent="0.25">
      <c r="A30" s="1">
        <v>21</v>
      </c>
      <c r="B30" s="85" t="s">
        <v>57</v>
      </c>
      <c r="C30" s="86" t="s">
        <v>58</v>
      </c>
      <c r="D30" s="1" t="s">
        <v>59</v>
      </c>
      <c r="E30" s="76"/>
      <c r="F30" s="76"/>
      <c r="G30" s="76">
        <v>700</v>
      </c>
      <c r="H30" s="87">
        <v>110</v>
      </c>
      <c r="I30" s="79">
        <f t="shared" si="2"/>
        <v>77000</v>
      </c>
      <c r="J30" s="80" t="s">
        <v>13</v>
      </c>
      <c r="K30" s="80" t="s">
        <v>14</v>
      </c>
    </row>
    <row r="31" spans="1:11" ht="126" customHeight="1" outlineLevel="1" x14ac:dyDescent="0.25">
      <c r="A31" s="1">
        <v>22</v>
      </c>
      <c r="B31" s="85" t="s">
        <v>60</v>
      </c>
      <c r="C31" s="86" t="s">
        <v>61</v>
      </c>
      <c r="D31" s="1" t="s">
        <v>62</v>
      </c>
      <c r="E31" s="76"/>
      <c r="F31" s="76"/>
      <c r="G31" s="76">
        <v>10</v>
      </c>
      <c r="H31" s="87">
        <v>12800</v>
      </c>
      <c r="I31" s="79">
        <f t="shared" si="2"/>
        <v>128000</v>
      </c>
      <c r="J31" s="80" t="s">
        <v>13</v>
      </c>
      <c r="K31" s="80" t="s">
        <v>14</v>
      </c>
    </row>
    <row r="32" spans="1:11" ht="126" customHeight="1" outlineLevel="1" x14ac:dyDescent="0.25">
      <c r="A32" s="1">
        <v>23</v>
      </c>
      <c r="B32" s="85" t="s">
        <v>63</v>
      </c>
      <c r="C32" s="86" t="s">
        <v>64</v>
      </c>
      <c r="D32" s="1" t="s">
        <v>65</v>
      </c>
      <c r="E32" s="76"/>
      <c r="F32" s="76"/>
      <c r="G32" s="76">
        <v>1</v>
      </c>
      <c r="H32" s="87">
        <v>3000</v>
      </c>
      <c r="I32" s="79">
        <f t="shared" si="2"/>
        <v>3000</v>
      </c>
      <c r="J32" s="80" t="s">
        <v>13</v>
      </c>
      <c r="K32" s="80" t="s">
        <v>14</v>
      </c>
    </row>
    <row r="33" spans="1:11" ht="126" customHeight="1" outlineLevel="1" x14ac:dyDescent="0.25">
      <c r="A33" s="1">
        <v>24</v>
      </c>
      <c r="B33" s="85" t="s">
        <v>66</v>
      </c>
      <c r="C33" s="86" t="s">
        <v>67</v>
      </c>
      <c r="D33" s="1" t="s">
        <v>28</v>
      </c>
      <c r="E33" s="1">
        <v>3</v>
      </c>
      <c r="F33" s="1">
        <v>3</v>
      </c>
      <c r="G33" s="76">
        <v>2</v>
      </c>
      <c r="H33" s="87">
        <v>23000</v>
      </c>
      <c r="I33" s="79">
        <f t="shared" si="2"/>
        <v>46000</v>
      </c>
      <c r="J33" s="80" t="s">
        <v>13</v>
      </c>
      <c r="K33" s="80" t="s">
        <v>14</v>
      </c>
    </row>
    <row r="34" spans="1:11" ht="126" customHeight="1" outlineLevel="1" x14ac:dyDescent="0.25">
      <c r="A34" s="1">
        <v>25</v>
      </c>
      <c r="B34" s="85" t="s">
        <v>68</v>
      </c>
      <c r="C34" s="86" t="s">
        <v>69</v>
      </c>
      <c r="D34" s="1" t="s">
        <v>28</v>
      </c>
      <c r="E34" s="1">
        <v>25</v>
      </c>
      <c r="F34" s="1">
        <v>25</v>
      </c>
      <c r="G34" s="76">
        <v>20</v>
      </c>
      <c r="H34" s="87">
        <v>3000</v>
      </c>
      <c r="I34" s="79">
        <f t="shared" si="2"/>
        <v>60000</v>
      </c>
      <c r="J34" s="80" t="s">
        <v>13</v>
      </c>
      <c r="K34" s="80" t="s">
        <v>14</v>
      </c>
    </row>
    <row r="35" spans="1:11" ht="122.25" customHeight="1" outlineLevel="1" x14ac:dyDescent="0.25">
      <c r="A35" s="1">
        <v>26</v>
      </c>
      <c r="B35" s="85" t="s">
        <v>70</v>
      </c>
      <c r="C35" s="86" t="s">
        <v>71</v>
      </c>
      <c r="D35" s="1" t="s">
        <v>0</v>
      </c>
      <c r="E35" s="1"/>
      <c r="F35" s="1"/>
      <c r="G35" s="76">
        <v>1</v>
      </c>
      <c r="H35" s="87">
        <v>470000</v>
      </c>
      <c r="I35" s="79">
        <f t="shared" si="2"/>
        <v>470000</v>
      </c>
      <c r="J35" s="80" t="s">
        <v>13</v>
      </c>
      <c r="K35" s="80" t="s">
        <v>14</v>
      </c>
    </row>
    <row r="36" spans="1:11" ht="86.25" customHeight="1" outlineLevel="1" x14ac:dyDescent="0.25">
      <c r="A36" s="1">
        <v>27</v>
      </c>
      <c r="B36" s="85" t="s">
        <v>72</v>
      </c>
      <c r="C36" s="86" t="s">
        <v>73</v>
      </c>
      <c r="D36" s="1" t="s">
        <v>0</v>
      </c>
      <c r="E36" s="1"/>
      <c r="F36" s="1"/>
      <c r="G36" s="76">
        <v>4</v>
      </c>
      <c r="H36" s="87">
        <v>15000</v>
      </c>
      <c r="I36" s="79">
        <f t="shared" si="2"/>
        <v>60000</v>
      </c>
      <c r="J36" s="80" t="s">
        <v>13</v>
      </c>
      <c r="K36" s="80" t="s">
        <v>14</v>
      </c>
    </row>
    <row r="37" spans="1:11" ht="73.5" customHeight="1" outlineLevel="1" x14ac:dyDescent="0.25">
      <c r="A37" s="1">
        <v>28</v>
      </c>
      <c r="B37" s="85" t="s">
        <v>74</v>
      </c>
      <c r="C37" s="86" t="s">
        <v>75</v>
      </c>
      <c r="D37" s="1" t="s">
        <v>0</v>
      </c>
      <c r="E37" s="1"/>
      <c r="F37" s="1"/>
      <c r="G37" s="76">
        <v>1</v>
      </c>
      <c r="H37" s="87">
        <v>45000</v>
      </c>
      <c r="I37" s="79">
        <f t="shared" si="2"/>
        <v>45000</v>
      </c>
      <c r="J37" s="80" t="s">
        <v>13</v>
      </c>
      <c r="K37" s="80" t="s">
        <v>14</v>
      </c>
    </row>
    <row r="38" spans="1:11" ht="92.25" customHeight="1" outlineLevel="1" x14ac:dyDescent="0.25">
      <c r="A38" s="1">
        <v>29</v>
      </c>
      <c r="B38" s="85" t="s">
        <v>76</v>
      </c>
      <c r="C38" s="86" t="s">
        <v>77</v>
      </c>
      <c r="D38" s="1" t="s">
        <v>0</v>
      </c>
      <c r="E38" s="1"/>
      <c r="F38" s="1"/>
      <c r="G38" s="76">
        <v>1</v>
      </c>
      <c r="H38" s="87">
        <v>80000</v>
      </c>
      <c r="I38" s="79">
        <f t="shared" si="2"/>
        <v>80000</v>
      </c>
      <c r="J38" s="80" t="s">
        <v>13</v>
      </c>
      <c r="K38" s="80" t="s">
        <v>14</v>
      </c>
    </row>
    <row r="39" spans="1:11" ht="126" customHeight="1" outlineLevel="1" x14ac:dyDescent="0.25">
      <c r="A39" s="1">
        <v>30</v>
      </c>
      <c r="B39" s="85" t="s">
        <v>78</v>
      </c>
      <c r="C39" s="86" t="s">
        <v>79</v>
      </c>
      <c r="D39" s="1" t="s">
        <v>0</v>
      </c>
      <c r="E39" s="1"/>
      <c r="F39" s="1"/>
      <c r="G39" s="76">
        <v>1</v>
      </c>
      <c r="H39" s="87">
        <v>80000</v>
      </c>
      <c r="I39" s="79">
        <f t="shared" si="2"/>
        <v>80000</v>
      </c>
      <c r="J39" s="80" t="s">
        <v>13</v>
      </c>
      <c r="K39" s="80" t="s">
        <v>14</v>
      </c>
    </row>
    <row r="40" spans="1:11" ht="76.5" customHeight="1" outlineLevel="1" x14ac:dyDescent="0.25">
      <c r="A40" s="1">
        <v>31</v>
      </c>
      <c r="B40" s="85" t="s">
        <v>80</v>
      </c>
      <c r="C40" s="86" t="s">
        <v>81</v>
      </c>
      <c r="D40" s="1" t="s">
        <v>0</v>
      </c>
      <c r="E40" s="1"/>
      <c r="F40" s="1"/>
      <c r="G40" s="76">
        <v>2</v>
      </c>
      <c r="H40" s="87">
        <v>38000</v>
      </c>
      <c r="I40" s="79">
        <f t="shared" si="2"/>
        <v>76000</v>
      </c>
      <c r="J40" s="80" t="s">
        <v>13</v>
      </c>
      <c r="K40" s="80" t="s">
        <v>14</v>
      </c>
    </row>
    <row r="41" spans="1:11" ht="63" customHeight="1" outlineLevel="1" x14ac:dyDescent="0.25">
      <c r="A41" s="1">
        <v>32</v>
      </c>
      <c r="B41" s="85" t="s">
        <v>82</v>
      </c>
      <c r="C41" s="86" t="s">
        <v>83</v>
      </c>
      <c r="D41" s="1" t="s">
        <v>84</v>
      </c>
      <c r="E41" s="1">
        <v>1</v>
      </c>
      <c r="F41" s="1">
        <v>1</v>
      </c>
      <c r="G41" s="76">
        <v>1</v>
      </c>
      <c r="H41" s="87">
        <v>107300</v>
      </c>
      <c r="I41" s="79">
        <f t="shared" si="2"/>
        <v>107300</v>
      </c>
      <c r="J41" s="80" t="s">
        <v>13</v>
      </c>
      <c r="K41" s="80" t="s">
        <v>14</v>
      </c>
    </row>
    <row r="42" spans="1:11" ht="126" customHeight="1" outlineLevel="1" x14ac:dyDescent="0.25">
      <c r="A42" s="1">
        <v>33</v>
      </c>
      <c r="B42" s="85" t="s">
        <v>85</v>
      </c>
      <c r="C42" s="86" t="s">
        <v>86</v>
      </c>
      <c r="D42" s="1" t="s">
        <v>20</v>
      </c>
      <c r="E42" s="1">
        <v>0</v>
      </c>
      <c r="F42" s="1">
        <v>0</v>
      </c>
      <c r="G42" s="76">
        <v>1</v>
      </c>
      <c r="H42" s="87">
        <v>114200</v>
      </c>
      <c r="I42" s="79">
        <f t="shared" si="2"/>
        <v>114200</v>
      </c>
      <c r="J42" s="80" t="s">
        <v>13</v>
      </c>
      <c r="K42" s="80" t="s">
        <v>14</v>
      </c>
    </row>
    <row r="43" spans="1:11" ht="69.75" customHeight="1" outlineLevel="1" x14ac:dyDescent="0.25">
      <c r="A43" s="1">
        <v>34</v>
      </c>
      <c r="B43" s="85" t="s">
        <v>87</v>
      </c>
      <c r="C43" s="86" t="s">
        <v>88</v>
      </c>
      <c r="D43" s="1" t="s">
        <v>20</v>
      </c>
      <c r="E43" s="1">
        <v>1</v>
      </c>
      <c r="F43" s="1">
        <v>1</v>
      </c>
      <c r="G43" s="76">
        <v>1</v>
      </c>
      <c r="H43" s="87">
        <v>123800</v>
      </c>
      <c r="I43" s="79">
        <f t="shared" si="2"/>
        <v>123800</v>
      </c>
      <c r="J43" s="80" t="s">
        <v>13</v>
      </c>
      <c r="K43" s="80" t="s">
        <v>14</v>
      </c>
    </row>
    <row r="44" spans="1:11" ht="63" customHeight="1" outlineLevel="1" x14ac:dyDescent="0.25">
      <c r="A44" s="1">
        <v>35</v>
      </c>
      <c r="B44" s="85" t="s">
        <v>89</v>
      </c>
      <c r="C44" s="86" t="s">
        <v>90</v>
      </c>
      <c r="D44" s="1" t="s">
        <v>20</v>
      </c>
      <c r="E44" s="1">
        <v>2</v>
      </c>
      <c r="F44" s="1">
        <v>2</v>
      </c>
      <c r="G44" s="76">
        <v>2</v>
      </c>
      <c r="H44" s="87">
        <v>48900</v>
      </c>
      <c r="I44" s="79">
        <f t="shared" si="2"/>
        <v>97800</v>
      </c>
      <c r="J44" s="80" t="s">
        <v>13</v>
      </c>
      <c r="K44" s="80" t="s">
        <v>14</v>
      </c>
    </row>
    <row r="45" spans="1:11" ht="55.5" customHeight="1" outlineLevel="1" x14ac:dyDescent="0.25">
      <c r="A45" s="1">
        <v>36</v>
      </c>
      <c r="B45" s="85" t="s">
        <v>91</v>
      </c>
      <c r="C45" s="86" t="s">
        <v>92</v>
      </c>
      <c r="D45" s="1" t="s">
        <v>20</v>
      </c>
      <c r="E45" s="1">
        <v>1</v>
      </c>
      <c r="F45" s="1">
        <v>1</v>
      </c>
      <c r="G45" s="76">
        <v>1</v>
      </c>
      <c r="H45" s="87">
        <v>90100</v>
      </c>
      <c r="I45" s="79">
        <f t="shared" si="2"/>
        <v>90100</v>
      </c>
      <c r="J45" s="80" t="s">
        <v>13</v>
      </c>
      <c r="K45" s="80" t="s">
        <v>14</v>
      </c>
    </row>
    <row r="46" spans="1:11" ht="56.25" customHeight="1" outlineLevel="1" x14ac:dyDescent="0.25">
      <c r="A46" s="1">
        <v>37</v>
      </c>
      <c r="B46" s="85" t="s">
        <v>93</v>
      </c>
      <c r="C46" s="86" t="s">
        <v>94</v>
      </c>
      <c r="D46" s="1" t="s">
        <v>20</v>
      </c>
      <c r="E46" s="1">
        <v>1</v>
      </c>
      <c r="F46" s="1">
        <v>1</v>
      </c>
      <c r="G46" s="76">
        <v>1</v>
      </c>
      <c r="H46" s="87">
        <v>80300</v>
      </c>
      <c r="I46" s="79">
        <f t="shared" si="2"/>
        <v>80300</v>
      </c>
      <c r="J46" s="80" t="s">
        <v>13</v>
      </c>
      <c r="K46" s="80" t="s">
        <v>14</v>
      </c>
    </row>
    <row r="47" spans="1:11" ht="60" customHeight="1" outlineLevel="1" x14ac:dyDescent="0.25">
      <c r="A47" s="1">
        <v>38</v>
      </c>
      <c r="B47" s="85" t="s">
        <v>95</v>
      </c>
      <c r="C47" s="86" t="s">
        <v>96</v>
      </c>
      <c r="D47" s="1" t="s">
        <v>20</v>
      </c>
      <c r="E47" s="1"/>
      <c r="F47" s="1"/>
      <c r="G47" s="76">
        <v>1</v>
      </c>
      <c r="H47" s="87">
        <v>52600</v>
      </c>
      <c r="I47" s="79">
        <f t="shared" si="2"/>
        <v>52600</v>
      </c>
      <c r="J47" s="80" t="s">
        <v>13</v>
      </c>
      <c r="K47" s="80" t="s">
        <v>14</v>
      </c>
    </row>
    <row r="48" spans="1:11" ht="63" customHeight="1" outlineLevel="1" x14ac:dyDescent="0.25">
      <c r="A48" s="1">
        <v>39</v>
      </c>
      <c r="B48" s="85" t="s">
        <v>97</v>
      </c>
      <c r="C48" s="86" t="s">
        <v>98</v>
      </c>
      <c r="D48" s="1" t="s">
        <v>54</v>
      </c>
      <c r="E48" s="1">
        <v>10</v>
      </c>
      <c r="F48" s="1">
        <v>10</v>
      </c>
      <c r="G48" s="76">
        <v>4</v>
      </c>
      <c r="H48" s="87">
        <v>3600</v>
      </c>
      <c r="I48" s="79">
        <f t="shared" si="2"/>
        <v>14400</v>
      </c>
      <c r="J48" s="80" t="s">
        <v>13</v>
      </c>
      <c r="K48" s="80" t="s">
        <v>14</v>
      </c>
    </row>
    <row r="49" spans="1:11" ht="70.5" customHeight="1" outlineLevel="1" x14ac:dyDescent="0.25">
      <c r="A49" s="1">
        <v>40</v>
      </c>
      <c r="B49" s="85" t="s">
        <v>99</v>
      </c>
      <c r="C49" s="86" t="s">
        <v>100</v>
      </c>
      <c r="D49" s="1" t="s">
        <v>54</v>
      </c>
      <c r="E49" s="1">
        <v>7</v>
      </c>
      <c r="F49" s="1">
        <v>7</v>
      </c>
      <c r="G49" s="76">
        <v>5</v>
      </c>
      <c r="H49" s="87">
        <v>4300</v>
      </c>
      <c r="I49" s="79">
        <f t="shared" si="2"/>
        <v>21500</v>
      </c>
      <c r="J49" s="80" t="s">
        <v>13</v>
      </c>
      <c r="K49" s="80" t="s">
        <v>14</v>
      </c>
    </row>
    <row r="50" spans="1:11" ht="62.25" customHeight="1" outlineLevel="1" x14ac:dyDescent="0.25">
      <c r="A50" s="1">
        <v>41</v>
      </c>
      <c r="B50" s="85" t="s">
        <v>101</v>
      </c>
      <c r="C50" s="86" t="s">
        <v>102</v>
      </c>
      <c r="D50" s="1" t="s">
        <v>54</v>
      </c>
      <c r="E50" s="1">
        <v>20</v>
      </c>
      <c r="F50" s="1">
        <v>20</v>
      </c>
      <c r="G50" s="76">
        <v>4</v>
      </c>
      <c r="H50" s="87">
        <v>8900</v>
      </c>
      <c r="I50" s="79">
        <f t="shared" si="2"/>
        <v>35600</v>
      </c>
      <c r="J50" s="80" t="s">
        <v>13</v>
      </c>
      <c r="K50" s="80" t="s">
        <v>14</v>
      </c>
    </row>
    <row r="51" spans="1:11" ht="48" customHeight="1" outlineLevel="1" x14ac:dyDescent="0.25">
      <c r="A51" s="1">
        <v>42</v>
      </c>
      <c r="B51" s="85" t="s">
        <v>103</v>
      </c>
      <c r="C51" s="86" t="s">
        <v>104</v>
      </c>
      <c r="D51" s="1" t="s">
        <v>54</v>
      </c>
      <c r="E51" s="1">
        <v>20</v>
      </c>
      <c r="F51" s="1">
        <v>20</v>
      </c>
      <c r="G51" s="76">
        <v>5</v>
      </c>
      <c r="H51" s="87">
        <v>3000</v>
      </c>
      <c r="I51" s="79">
        <f t="shared" si="2"/>
        <v>15000</v>
      </c>
      <c r="J51" s="80" t="s">
        <v>13</v>
      </c>
      <c r="K51" s="80" t="s">
        <v>14</v>
      </c>
    </row>
    <row r="52" spans="1:11" ht="48" customHeight="1" outlineLevel="1" x14ac:dyDescent="0.25">
      <c r="A52" s="1">
        <v>43</v>
      </c>
      <c r="B52" s="85" t="s">
        <v>105</v>
      </c>
      <c r="C52" s="86" t="s">
        <v>102</v>
      </c>
      <c r="D52" s="1" t="s">
        <v>54</v>
      </c>
      <c r="E52" s="1">
        <v>15</v>
      </c>
      <c r="F52" s="1">
        <v>15</v>
      </c>
      <c r="G52" s="76">
        <v>10</v>
      </c>
      <c r="H52" s="87">
        <v>8900</v>
      </c>
      <c r="I52" s="79">
        <f t="shared" si="2"/>
        <v>89000</v>
      </c>
      <c r="J52" s="80" t="s">
        <v>13</v>
      </c>
      <c r="K52" s="80" t="s">
        <v>14</v>
      </c>
    </row>
    <row r="53" spans="1:11" ht="51.75" customHeight="1" outlineLevel="1" x14ac:dyDescent="0.25">
      <c r="A53" s="1">
        <v>44</v>
      </c>
      <c r="B53" s="85" t="s">
        <v>106</v>
      </c>
      <c r="C53" s="86" t="s">
        <v>102</v>
      </c>
      <c r="D53" s="1" t="s">
        <v>54</v>
      </c>
      <c r="E53" s="1">
        <v>15</v>
      </c>
      <c r="F53" s="1">
        <v>15</v>
      </c>
      <c r="G53" s="76">
        <v>8</v>
      </c>
      <c r="H53" s="87">
        <v>8900</v>
      </c>
      <c r="I53" s="79">
        <f t="shared" si="2"/>
        <v>71200</v>
      </c>
      <c r="J53" s="80" t="s">
        <v>13</v>
      </c>
      <c r="K53" s="80" t="s">
        <v>14</v>
      </c>
    </row>
    <row r="54" spans="1:11" ht="57.75" customHeight="1" outlineLevel="1" x14ac:dyDescent="0.25">
      <c r="A54" s="1">
        <v>45</v>
      </c>
      <c r="B54" s="85" t="s">
        <v>107</v>
      </c>
      <c r="C54" s="86" t="s">
        <v>102</v>
      </c>
      <c r="D54" s="1" t="s">
        <v>54</v>
      </c>
      <c r="E54" s="1">
        <v>15</v>
      </c>
      <c r="F54" s="1">
        <v>15</v>
      </c>
      <c r="G54" s="76">
        <v>10</v>
      </c>
      <c r="H54" s="87">
        <v>8900</v>
      </c>
      <c r="I54" s="79">
        <f t="shared" si="2"/>
        <v>89000</v>
      </c>
      <c r="J54" s="80" t="s">
        <v>13</v>
      </c>
      <c r="K54" s="80" t="s">
        <v>14</v>
      </c>
    </row>
    <row r="55" spans="1:11" ht="58.5" customHeight="1" outlineLevel="1" x14ac:dyDescent="0.25">
      <c r="A55" s="1">
        <v>46</v>
      </c>
      <c r="B55" s="85" t="s">
        <v>108</v>
      </c>
      <c r="C55" s="86" t="s">
        <v>102</v>
      </c>
      <c r="D55" s="1" t="s">
        <v>54</v>
      </c>
      <c r="E55" s="1">
        <v>25</v>
      </c>
      <c r="F55" s="1">
        <v>25</v>
      </c>
      <c r="G55" s="76">
        <v>10</v>
      </c>
      <c r="H55" s="87">
        <v>8900</v>
      </c>
      <c r="I55" s="79">
        <f t="shared" si="2"/>
        <v>89000</v>
      </c>
      <c r="J55" s="80" t="s">
        <v>13</v>
      </c>
      <c r="K55" s="80" t="s">
        <v>14</v>
      </c>
    </row>
    <row r="56" spans="1:11" ht="55.5" customHeight="1" outlineLevel="1" x14ac:dyDescent="0.25">
      <c r="A56" s="1">
        <v>47</v>
      </c>
      <c r="B56" s="85" t="s">
        <v>109</v>
      </c>
      <c r="C56" s="86" t="s">
        <v>102</v>
      </c>
      <c r="D56" s="1" t="s">
        <v>54</v>
      </c>
      <c r="E56" s="1">
        <v>15</v>
      </c>
      <c r="F56" s="1">
        <v>15</v>
      </c>
      <c r="G56" s="76">
        <v>10</v>
      </c>
      <c r="H56" s="87">
        <v>8900</v>
      </c>
      <c r="I56" s="79">
        <f t="shared" si="2"/>
        <v>89000</v>
      </c>
      <c r="J56" s="80" t="s">
        <v>13</v>
      </c>
      <c r="K56" s="80" t="s">
        <v>14</v>
      </c>
    </row>
    <row r="57" spans="1:11" ht="49.5" customHeight="1" outlineLevel="1" x14ac:dyDescent="0.25">
      <c r="A57" s="1">
        <v>48</v>
      </c>
      <c r="B57" s="85" t="s">
        <v>110</v>
      </c>
      <c r="C57" s="86" t="s">
        <v>104</v>
      </c>
      <c r="D57" s="1" t="s">
        <v>54</v>
      </c>
      <c r="E57" s="1">
        <v>15</v>
      </c>
      <c r="F57" s="1">
        <v>15</v>
      </c>
      <c r="G57" s="76">
        <v>8</v>
      </c>
      <c r="H57" s="87">
        <v>3000</v>
      </c>
      <c r="I57" s="79">
        <f t="shared" si="2"/>
        <v>24000</v>
      </c>
      <c r="J57" s="80" t="s">
        <v>13</v>
      </c>
      <c r="K57" s="80" t="s">
        <v>14</v>
      </c>
    </row>
    <row r="58" spans="1:11" ht="58.5" customHeight="1" outlineLevel="1" x14ac:dyDescent="0.25">
      <c r="A58" s="1">
        <v>49</v>
      </c>
      <c r="B58" s="85" t="s">
        <v>111</v>
      </c>
      <c r="C58" s="86" t="s">
        <v>104</v>
      </c>
      <c r="D58" s="1" t="s">
        <v>54</v>
      </c>
      <c r="E58" s="1">
        <v>10</v>
      </c>
      <c r="F58" s="1">
        <v>10</v>
      </c>
      <c r="G58" s="76">
        <v>10</v>
      </c>
      <c r="H58" s="87">
        <v>3000</v>
      </c>
      <c r="I58" s="79">
        <f t="shared" si="2"/>
        <v>30000</v>
      </c>
      <c r="J58" s="80" t="s">
        <v>13</v>
      </c>
      <c r="K58" s="80" t="s">
        <v>14</v>
      </c>
    </row>
    <row r="59" spans="1:11" ht="61.5" customHeight="1" outlineLevel="1" x14ac:dyDescent="0.25">
      <c r="A59" s="1">
        <v>50</v>
      </c>
      <c r="B59" s="85" t="s">
        <v>112</v>
      </c>
      <c r="C59" s="86" t="s">
        <v>102</v>
      </c>
      <c r="D59" s="1" t="s">
        <v>54</v>
      </c>
      <c r="E59" s="1">
        <v>10</v>
      </c>
      <c r="F59" s="1">
        <v>10</v>
      </c>
      <c r="G59" s="76">
        <v>4</v>
      </c>
      <c r="H59" s="87">
        <v>8900</v>
      </c>
      <c r="I59" s="79">
        <f t="shared" si="2"/>
        <v>35600</v>
      </c>
      <c r="J59" s="80" t="s">
        <v>13</v>
      </c>
      <c r="K59" s="80" t="s">
        <v>14</v>
      </c>
    </row>
    <row r="60" spans="1:11" ht="54.75" customHeight="1" outlineLevel="1" x14ac:dyDescent="0.25">
      <c r="A60" s="1">
        <v>51</v>
      </c>
      <c r="B60" s="85" t="s">
        <v>113</v>
      </c>
      <c r="C60" s="86" t="s">
        <v>102</v>
      </c>
      <c r="D60" s="1" t="s">
        <v>54</v>
      </c>
      <c r="E60" s="1">
        <v>10</v>
      </c>
      <c r="F60" s="1">
        <v>10</v>
      </c>
      <c r="G60" s="76">
        <v>4</v>
      </c>
      <c r="H60" s="87">
        <v>8900</v>
      </c>
      <c r="I60" s="79">
        <f t="shared" si="2"/>
        <v>35600</v>
      </c>
      <c r="J60" s="80" t="s">
        <v>13</v>
      </c>
      <c r="K60" s="80" t="s">
        <v>14</v>
      </c>
    </row>
    <row r="61" spans="1:11" ht="51.75" customHeight="1" outlineLevel="1" x14ac:dyDescent="0.25">
      <c r="A61" s="1">
        <v>52</v>
      </c>
      <c r="B61" s="85" t="s">
        <v>114</v>
      </c>
      <c r="C61" s="86" t="s">
        <v>102</v>
      </c>
      <c r="D61" s="1" t="s">
        <v>54</v>
      </c>
      <c r="E61" s="1">
        <v>10</v>
      </c>
      <c r="F61" s="1">
        <v>10</v>
      </c>
      <c r="G61" s="76">
        <v>4</v>
      </c>
      <c r="H61" s="87">
        <v>8900</v>
      </c>
      <c r="I61" s="79">
        <f t="shared" si="2"/>
        <v>35600</v>
      </c>
      <c r="J61" s="80" t="s">
        <v>13</v>
      </c>
      <c r="K61" s="80" t="s">
        <v>14</v>
      </c>
    </row>
    <row r="62" spans="1:11" ht="59.25" customHeight="1" outlineLevel="1" x14ac:dyDescent="0.25">
      <c r="A62" s="1">
        <v>53</v>
      </c>
      <c r="B62" s="85" t="s">
        <v>115</v>
      </c>
      <c r="C62" s="86" t="s">
        <v>102</v>
      </c>
      <c r="D62" s="1" t="s">
        <v>54</v>
      </c>
      <c r="E62" s="1">
        <v>10</v>
      </c>
      <c r="F62" s="1">
        <v>10</v>
      </c>
      <c r="G62" s="76">
        <v>6</v>
      </c>
      <c r="H62" s="87">
        <v>8900</v>
      </c>
      <c r="I62" s="79">
        <f t="shared" si="2"/>
        <v>53400</v>
      </c>
      <c r="J62" s="80" t="s">
        <v>13</v>
      </c>
      <c r="K62" s="80" t="s">
        <v>14</v>
      </c>
    </row>
    <row r="63" spans="1:11" ht="62.25" customHeight="1" outlineLevel="1" x14ac:dyDescent="0.25">
      <c r="A63" s="1">
        <v>54</v>
      </c>
      <c r="B63" s="85" t="s">
        <v>116</v>
      </c>
      <c r="C63" s="86" t="s">
        <v>102</v>
      </c>
      <c r="D63" s="1" t="s">
        <v>54</v>
      </c>
      <c r="E63" s="1">
        <v>10</v>
      </c>
      <c r="F63" s="1">
        <v>10</v>
      </c>
      <c r="G63" s="76">
        <v>6</v>
      </c>
      <c r="H63" s="87">
        <v>8900</v>
      </c>
      <c r="I63" s="79">
        <f t="shared" si="2"/>
        <v>53400</v>
      </c>
      <c r="J63" s="80" t="s">
        <v>13</v>
      </c>
      <c r="K63" s="80" t="s">
        <v>14</v>
      </c>
    </row>
    <row r="64" spans="1:11" ht="57" customHeight="1" outlineLevel="1" x14ac:dyDescent="0.25">
      <c r="A64" s="1">
        <v>55</v>
      </c>
      <c r="B64" s="85" t="s">
        <v>117</v>
      </c>
      <c r="C64" s="86" t="s">
        <v>104</v>
      </c>
      <c r="D64" s="1" t="s">
        <v>54</v>
      </c>
      <c r="E64" s="1">
        <v>10</v>
      </c>
      <c r="F64" s="1">
        <v>10</v>
      </c>
      <c r="G64" s="76">
        <v>10</v>
      </c>
      <c r="H64" s="87">
        <v>3000</v>
      </c>
      <c r="I64" s="79">
        <f t="shared" si="2"/>
        <v>30000</v>
      </c>
      <c r="J64" s="80" t="s">
        <v>13</v>
      </c>
      <c r="K64" s="80" t="s">
        <v>14</v>
      </c>
    </row>
    <row r="65" spans="1:11" ht="61.5" customHeight="1" outlineLevel="1" x14ac:dyDescent="0.25">
      <c r="A65" s="1">
        <v>56</v>
      </c>
      <c r="B65" s="85" t="s">
        <v>118</v>
      </c>
      <c r="C65" s="86" t="s">
        <v>119</v>
      </c>
      <c r="D65" s="1" t="s">
        <v>54</v>
      </c>
      <c r="E65" s="1">
        <v>4</v>
      </c>
      <c r="F65" s="1">
        <v>4</v>
      </c>
      <c r="G65" s="76">
        <v>8</v>
      </c>
      <c r="H65" s="87">
        <v>10800</v>
      </c>
      <c r="I65" s="79">
        <f t="shared" si="2"/>
        <v>86400</v>
      </c>
      <c r="J65" s="80" t="s">
        <v>13</v>
      </c>
      <c r="K65" s="80" t="s">
        <v>14</v>
      </c>
    </row>
    <row r="66" spans="1:11" ht="62.25" customHeight="1" outlineLevel="1" x14ac:dyDescent="0.25">
      <c r="A66" s="1">
        <v>57</v>
      </c>
      <c r="B66" s="85" t="s">
        <v>120</v>
      </c>
      <c r="C66" s="86" t="s">
        <v>119</v>
      </c>
      <c r="D66" s="1" t="s">
        <v>54</v>
      </c>
      <c r="E66" s="1"/>
      <c r="F66" s="1"/>
      <c r="G66" s="76">
        <v>8</v>
      </c>
      <c r="H66" s="87">
        <v>8900</v>
      </c>
      <c r="I66" s="79">
        <f t="shared" si="2"/>
        <v>71200</v>
      </c>
      <c r="J66" s="80" t="s">
        <v>13</v>
      </c>
      <c r="K66" s="80" t="s">
        <v>14</v>
      </c>
    </row>
    <row r="67" spans="1:11" ht="62.25" customHeight="1" outlineLevel="1" x14ac:dyDescent="0.25">
      <c r="A67" s="1">
        <v>58</v>
      </c>
      <c r="B67" s="85" t="s">
        <v>121</v>
      </c>
      <c r="C67" s="86" t="s">
        <v>119</v>
      </c>
      <c r="D67" s="1" t="s">
        <v>54</v>
      </c>
      <c r="E67" s="1"/>
      <c r="F67" s="1"/>
      <c r="G67" s="76">
        <v>8</v>
      </c>
      <c r="H67" s="87">
        <v>8900</v>
      </c>
      <c r="I67" s="79">
        <f t="shared" si="2"/>
        <v>71200</v>
      </c>
      <c r="J67" s="80" t="s">
        <v>13</v>
      </c>
      <c r="K67" s="80" t="s">
        <v>14</v>
      </c>
    </row>
    <row r="68" spans="1:11" ht="61.5" customHeight="1" outlineLevel="1" x14ac:dyDescent="0.25">
      <c r="A68" s="1">
        <v>59</v>
      </c>
      <c r="B68" s="85" t="s">
        <v>122</v>
      </c>
      <c r="C68" s="86" t="s">
        <v>104</v>
      </c>
      <c r="D68" s="1" t="s">
        <v>54</v>
      </c>
      <c r="E68" s="1"/>
      <c r="F68" s="1"/>
      <c r="G68" s="76">
        <v>8</v>
      </c>
      <c r="H68" s="87">
        <v>2500</v>
      </c>
      <c r="I68" s="79">
        <f t="shared" si="2"/>
        <v>20000</v>
      </c>
      <c r="J68" s="80" t="s">
        <v>13</v>
      </c>
      <c r="K68" s="80" t="s">
        <v>14</v>
      </c>
    </row>
    <row r="69" spans="1:11" ht="56.25" customHeight="1" outlineLevel="1" x14ac:dyDescent="0.25">
      <c r="A69" s="1">
        <v>60</v>
      </c>
      <c r="B69" s="85" t="s">
        <v>123</v>
      </c>
      <c r="C69" s="86" t="s">
        <v>119</v>
      </c>
      <c r="D69" s="1" t="s">
        <v>54</v>
      </c>
      <c r="E69" s="1"/>
      <c r="F69" s="1"/>
      <c r="G69" s="76">
        <v>6</v>
      </c>
      <c r="H69" s="87">
        <v>8900</v>
      </c>
      <c r="I69" s="79">
        <f t="shared" si="2"/>
        <v>53400</v>
      </c>
      <c r="J69" s="80" t="s">
        <v>13</v>
      </c>
      <c r="K69" s="80" t="s">
        <v>14</v>
      </c>
    </row>
    <row r="70" spans="1:11" ht="57.75" customHeight="1" outlineLevel="1" x14ac:dyDescent="0.25">
      <c r="A70" s="1">
        <v>61</v>
      </c>
      <c r="B70" s="85" t="s">
        <v>124</v>
      </c>
      <c r="C70" s="86" t="s">
        <v>125</v>
      </c>
      <c r="D70" s="1" t="s">
        <v>84</v>
      </c>
      <c r="E70" s="1">
        <v>20</v>
      </c>
      <c r="F70" s="1">
        <v>20</v>
      </c>
      <c r="G70" s="76">
        <v>10</v>
      </c>
      <c r="H70" s="87">
        <v>4500</v>
      </c>
      <c r="I70" s="79">
        <f t="shared" si="2"/>
        <v>45000</v>
      </c>
      <c r="J70" s="80" t="s">
        <v>13</v>
      </c>
      <c r="K70" s="80" t="s">
        <v>14</v>
      </c>
    </row>
    <row r="71" spans="1:11" ht="56.25" customHeight="1" outlineLevel="1" x14ac:dyDescent="0.25">
      <c r="A71" s="1">
        <v>62</v>
      </c>
      <c r="B71" s="85" t="s">
        <v>126</v>
      </c>
      <c r="C71" s="86" t="s">
        <v>127</v>
      </c>
      <c r="D71" s="1" t="s">
        <v>0</v>
      </c>
      <c r="E71" s="1">
        <v>100</v>
      </c>
      <c r="F71" s="1">
        <v>100</v>
      </c>
      <c r="G71" s="76">
        <v>300</v>
      </c>
      <c r="H71" s="87">
        <v>900</v>
      </c>
      <c r="I71" s="79">
        <f t="shared" si="2"/>
        <v>270000</v>
      </c>
      <c r="J71" s="80" t="s">
        <v>13</v>
      </c>
      <c r="K71" s="80" t="s">
        <v>14</v>
      </c>
    </row>
    <row r="72" spans="1:11" ht="69.75" customHeight="1" outlineLevel="1" x14ac:dyDescent="0.25">
      <c r="A72" s="1">
        <v>63</v>
      </c>
      <c r="B72" s="88" t="s">
        <v>128</v>
      </c>
      <c r="C72" s="89" t="s">
        <v>129</v>
      </c>
      <c r="D72" s="90" t="s">
        <v>0</v>
      </c>
      <c r="E72" s="1"/>
      <c r="F72" s="1"/>
      <c r="G72" s="76">
        <v>50</v>
      </c>
      <c r="H72" s="87">
        <v>600</v>
      </c>
      <c r="I72" s="79">
        <f t="shared" si="2"/>
        <v>30000</v>
      </c>
      <c r="J72" s="80" t="s">
        <v>13</v>
      </c>
      <c r="K72" s="80" t="s">
        <v>14</v>
      </c>
    </row>
    <row r="73" spans="1:11" ht="54.75" customHeight="1" outlineLevel="1" x14ac:dyDescent="0.25">
      <c r="A73" s="1">
        <v>64</v>
      </c>
      <c r="B73" s="91" t="s">
        <v>130</v>
      </c>
      <c r="C73" s="91" t="s">
        <v>131</v>
      </c>
      <c r="D73" s="91" t="s">
        <v>20</v>
      </c>
      <c r="E73" s="76">
        <v>55</v>
      </c>
      <c r="F73" s="76">
        <v>55</v>
      </c>
      <c r="G73" s="91">
        <v>50</v>
      </c>
      <c r="H73" s="91">
        <v>451</v>
      </c>
      <c r="I73" s="79">
        <f t="shared" si="2"/>
        <v>22550</v>
      </c>
      <c r="J73" s="80" t="s">
        <v>13</v>
      </c>
      <c r="K73" s="80" t="s">
        <v>14</v>
      </c>
    </row>
    <row r="74" spans="1:11" ht="62.25" customHeight="1" outlineLevel="1" x14ac:dyDescent="0.25">
      <c r="A74" s="1">
        <v>65</v>
      </c>
      <c r="B74" s="91" t="s">
        <v>132</v>
      </c>
      <c r="C74" s="91" t="s">
        <v>133</v>
      </c>
      <c r="D74" s="91" t="s">
        <v>45</v>
      </c>
      <c r="E74" s="76"/>
      <c r="F74" s="76"/>
      <c r="G74" s="91">
        <v>200</v>
      </c>
      <c r="H74" s="91">
        <v>15.895</v>
      </c>
      <c r="I74" s="79">
        <f t="shared" si="2"/>
        <v>3179</v>
      </c>
      <c r="J74" s="80" t="s">
        <v>13</v>
      </c>
      <c r="K74" s="80" t="s">
        <v>14</v>
      </c>
    </row>
    <row r="75" spans="1:11" ht="63" customHeight="1" outlineLevel="1" x14ac:dyDescent="0.25">
      <c r="A75" s="1">
        <v>66</v>
      </c>
      <c r="B75" s="91" t="s">
        <v>134</v>
      </c>
      <c r="C75" s="91" t="s">
        <v>135</v>
      </c>
      <c r="D75" s="91" t="s">
        <v>20</v>
      </c>
      <c r="E75" s="76"/>
      <c r="F75" s="76"/>
      <c r="G75" s="91">
        <v>10</v>
      </c>
      <c r="H75" s="91">
        <v>95.777000000000001</v>
      </c>
      <c r="I75" s="79">
        <f t="shared" si="2"/>
        <v>957.77</v>
      </c>
      <c r="J75" s="80" t="s">
        <v>13</v>
      </c>
      <c r="K75" s="80" t="s">
        <v>14</v>
      </c>
    </row>
    <row r="76" spans="1:11" ht="62.25" customHeight="1" outlineLevel="1" x14ac:dyDescent="0.25">
      <c r="A76" s="1">
        <v>67</v>
      </c>
      <c r="B76" s="91" t="s">
        <v>136</v>
      </c>
      <c r="C76" s="91" t="s">
        <v>137</v>
      </c>
      <c r="D76" s="91" t="s">
        <v>40</v>
      </c>
      <c r="E76" s="76"/>
      <c r="F76" s="76"/>
      <c r="G76" s="91">
        <v>500</v>
      </c>
      <c r="H76" s="91">
        <v>3.4319999999999999</v>
      </c>
      <c r="I76" s="79">
        <f t="shared" si="2"/>
        <v>1716</v>
      </c>
      <c r="J76" s="80" t="s">
        <v>13</v>
      </c>
      <c r="K76" s="80" t="s">
        <v>14</v>
      </c>
    </row>
    <row r="77" spans="1:11" ht="62.25" customHeight="1" outlineLevel="1" x14ac:dyDescent="0.25">
      <c r="A77" s="1">
        <v>68</v>
      </c>
      <c r="B77" s="91" t="s">
        <v>138</v>
      </c>
      <c r="C77" s="91" t="s">
        <v>139</v>
      </c>
      <c r="D77" s="91" t="s">
        <v>45</v>
      </c>
      <c r="E77" s="76"/>
      <c r="F77" s="76"/>
      <c r="G77" s="91">
        <v>300</v>
      </c>
      <c r="H77" s="91">
        <v>25.762</v>
      </c>
      <c r="I77" s="79">
        <f t="shared" si="2"/>
        <v>7728.6</v>
      </c>
      <c r="J77" s="80" t="s">
        <v>13</v>
      </c>
      <c r="K77" s="80" t="s">
        <v>14</v>
      </c>
    </row>
    <row r="78" spans="1:11" ht="56.25" customHeight="1" outlineLevel="1" x14ac:dyDescent="0.25">
      <c r="A78" s="1">
        <v>69</v>
      </c>
      <c r="B78" s="91" t="s">
        <v>140</v>
      </c>
      <c r="C78" s="91" t="s">
        <v>141</v>
      </c>
      <c r="D78" s="91" t="s">
        <v>20</v>
      </c>
      <c r="E78" s="76"/>
      <c r="F78" s="76"/>
      <c r="G78" s="91">
        <v>50</v>
      </c>
      <c r="H78" s="91">
        <v>902</v>
      </c>
      <c r="I78" s="79">
        <f t="shared" si="2"/>
        <v>45100</v>
      </c>
      <c r="J78" s="80" t="s">
        <v>13</v>
      </c>
      <c r="K78" s="80" t="s">
        <v>14</v>
      </c>
    </row>
    <row r="79" spans="1:11" ht="74.25" customHeight="1" outlineLevel="1" x14ac:dyDescent="0.25">
      <c r="A79" s="1">
        <v>70</v>
      </c>
      <c r="B79" s="91" t="s">
        <v>142</v>
      </c>
      <c r="C79" s="91" t="s">
        <v>143</v>
      </c>
      <c r="D79" s="91" t="s">
        <v>20</v>
      </c>
      <c r="E79" s="76"/>
      <c r="F79" s="76"/>
      <c r="G79" s="91">
        <v>40</v>
      </c>
      <c r="H79" s="91">
        <v>477.32299999999998</v>
      </c>
      <c r="I79" s="79">
        <f t="shared" si="2"/>
        <v>19092.919999999998</v>
      </c>
      <c r="J79" s="80" t="s">
        <v>13</v>
      </c>
      <c r="K79" s="80" t="s">
        <v>14</v>
      </c>
    </row>
    <row r="80" spans="1:11" ht="55.5" customHeight="1" outlineLevel="1" x14ac:dyDescent="0.25">
      <c r="A80" s="1">
        <v>71</v>
      </c>
      <c r="B80" s="91" t="s">
        <v>144</v>
      </c>
      <c r="C80" s="91" t="s">
        <v>145</v>
      </c>
      <c r="D80" s="91" t="s">
        <v>40</v>
      </c>
      <c r="E80" s="76"/>
      <c r="F80" s="76"/>
      <c r="G80" s="91">
        <v>2000</v>
      </c>
      <c r="H80" s="91">
        <v>6.4569999999999999</v>
      </c>
      <c r="I80" s="79">
        <f t="shared" si="2"/>
        <v>12914</v>
      </c>
      <c r="J80" s="80" t="s">
        <v>13</v>
      </c>
      <c r="K80" s="80" t="s">
        <v>14</v>
      </c>
    </row>
    <row r="81" spans="1:11" ht="50.25" customHeight="1" outlineLevel="1" x14ac:dyDescent="0.25">
      <c r="A81" s="1">
        <v>72</v>
      </c>
      <c r="B81" s="91" t="s">
        <v>146</v>
      </c>
      <c r="C81" s="91" t="s">
        <v>147</v>
      </c>
      <c r="D81" s="91" t="s">
        <v>40</v>
      </c>
      <c r="E81" s="76"/>
      <c r="F81" s="76"/>
      <c r="G81" s="91">
        <v>3000</v>
      </c>
      <c r="H81" s="91">
        <v>14.805999999999999</v>
      </c>
      <c r="I81" s="79">
        <f t="shared" si="2"/>
        <v>44418</v>
      </c>
      <c r="J81" s="80" t="s">
        <v>13</v>
      </c>
      <c r="K81" s="80" t="s">
        <v>14</v>
      </c>
    </row>
    <row r="82" spans="1:11" ht="63" customHeight="1" outlineLevel="1" x14ac:dyDescent="0.25">
      <c r="A82" s="1">
        <v>73</v>
      </c>
      <c r="B82" s="91" t="s">
        <v>148</v>
      </c>
      <c r="C82" s="91" t="s">
        <v>149</v>
      </c>
      <c r="D82" s="91" t="s">
        <v>40</v>
      </c>
      <c r="E82" s="76"/>
      <c r="F82" s="76"/>
      <c r="G82" s="91">
        <v>500</v>
      </c>
      <c r="H82" s="91">
        <v>118.48099999999999</v>
      </c>
      <c r="I82" s="79">
        <f t="shared" si="2"/>
        <v>59240.5</v>
      </c>
      <c r="J82" s="80" t="s">
        <v>13</v>
      </c>
      <c r="K82" s="80" t="s">
        <v>14</v>
      </c>
    </row>
    <row r="83" spans="1:11" ht="60" customHeight="1" outlineLevel="1" x14ac:dyDescent="0.25">
      <c r="A83" s="1">
        <v>74</v>
      </c>
      <c r="B83" s="91" t="s">
        <v>150</v>
      </c>
      <c r="C83" s="91" t="s">
        <v>151</v>
      </c>
      <c r="D83" s="91" t="s">
        <v>20</v>
      </c>
      <c r="E83" s="76"/>
      <c r="F83" s="76"/>
      <c r="G83" s="91">
        <v>300</v>
      </c>
      <c r="H83" s="91">
        <v>41.25</v>
      </c>
      <c r="I83" s="79">
        <f t="shared" si="2"/>
        <v>12375</v>
      </c>
      <c r="J83" s="80" t="s">
        <v>13</v>
      </c>
      <c r="K83" s="80" t="s">
        <v>14</v>
      </c>
    </row>
    <row r="84" spans="1:11" ht="59.25" customHeight="1" outlineLevel="1" x14ac:dyDescent="0.25">
      <c r="A84" s="1">
        <v>75</v>
      </c>
      <c r="B84" s="78" t="s">
        <v>152</v>
      </c>
      <c r="C84" s="92" t="s">
        <v>152</v>
      </c>
      <c r="D84" s="92" t="s">
        <v>59</v>
      </c>
      <c r="E84" s="92">
        <v>1</v>
      </c>
      <c r="F84" s="93">
        <v>4998680</v>
      </c>
      <c r="G84" s="76">
        <v>1</v>
      </c>
      <c r="H84" s="79">
        <v>915395.25000000012</v>
      </c>
      <c r="I84" s="79">
        <f t="shared" si="2"/>
        <v>915395.25000000012</v>
      </c>
      <c r="J84" s="80" t="s">
        <v>13</v>
      </c>
      <c r="K84" s="80" t="s">
        <v>14</v>
      </c>
    </row>
    <row r="85" spans="1:11" ht="126" customHeight="1" outlineLevel="1" x14ac:dyDescent="0.25">
      <c r="A85" s="1">
        <v>76</v>
      </c>
      <c r="B85" s="78" t="s">
        <v>153</v>
      </c>
      <c r="C85" s="78" t="s">
        <v>154</v>
      </c>
      <c r="D85" s="78" t="s">
        <v>0</v>
      </c>
      <c r="E85" s="76"/>
      <c r="F85" s="76"/>
      <c r="G85" s="78">
        <v>1</v>
      </c>
      <c r="H85" s="81">
        <v>330000</v>
      </c>
      <c r="I85" s="79">
        <f t="shared" si="2"/>
        <v>330000</v>
      </c>
      <c r="J85" s="80" t="s">
        <v>13</v>
      </c>
      <c r="K85" s="80" t="s">
        <v>14</v>
      </c>
    </row>
    <row r="86" spans="1:11" ht="126" customHeight="1" outlineLevel="1" x14ac:dyDescent="0.25">
      <c r="A86" s="1">
        <v>77</v>
      </c>
      <c r="B86" s="78" t="s">
        <v>155</v>
      </c>
      <c r="C86" s="78" t="s">
        <v>156</v>
      </c>
      <c r="D86" s="78" t="s">
        <v>157</v>
      </c>
      <c r="E86" s="76"/>
      <c r="F86" s="76"/>
      <c r="G86" s="78">
        <v>1</v>
      </c>
      <c r="H86" s="81">
        <v>2030000</v>
      </c>
      <c r="I86" s="79">
        <f t="shared" si="2"/>
        <v>2030000</v>
      </c>
      <c r="J86" s="80" t="s">
        <v>13</v>
      </c>
      <c r="K86" s="80" t="s">
        <v>14</v>
      </c>
    </row>
    <row r="87" spans="1:11" ht="126" customHeight="1" outlineLevel="1" x14ac:dyDescent="0.25">
      <c r="A87" s="1">
        <v>78</v>
      </c>
      <c r="B87" s="78" t="s">
        <v>158</v>
      </c>
      <c r="C87" s="78" t="s">
        <v>159</v>
      </c>
      <c r="D87" s="78" t="s">
        <v>160</v>
      </c>
      <c r="E87" s="76"/>
      <c r="F87" s="76"/>
      <c r="G87" s="78">
        <v>1</v>
      </c>
      <c r="H87" s="81">
        <v>4800000</v>
      </c>
      <c r="I87" s="79">
        <f t="shared" si="2"/>
        <v>4800000</v>
      </c>
      <c r="J87" s="80" t="s">
        <v>13</v>
      </c>
      <c r="K87" s="80" t="s">
        <v>14</v>
      </c>
    </row>
    <row r="88" spans="1:11" ht="56.25" customHeight="1" outlineLevel="1" x14ac:dyDescent="0.25">
      <c r="A88" s="1">
        <v>79</v>
      </c>
      <c r="B88" s="80" t="s">
        <v>161</v>
      </c>
      <c r="C88" s="80" t="s">
        <v>161</v>
      </c>
      <c r="D88" s="80" t="s">
        <v>0</v>
      </c>
      <c r="E88" s="80">
        <v>400</v>
      </c>
      <c r="F88" s="94">
        <v>2580</v>
      </c>
      <c r="G88" s="80">
        <v>400</v>
      </c>
      <c r="H88" s="95">
        <v>2580</v>
      </c>
      <c r="I88" s="79">
        <f t="shared" si="2"/>
        <v>1032000</v>
      </c>
      <c r="J88" s="80" t="s">
        <v>13</v>
      </c>
      <c r="K88" s="80" t="s">
        <v>14</v>
      </c>
    </row>
    <row r="89" spans="1:11" ht="51" customHeight="1" outlineLevel="1" x14ac:dyDescent="0.25">
      <c r="A89" s="1">
        <v>80</v>
      </c>
      <c r="B89" s="80" t="s">
        <v>162</v>
      </c>
      <c r="C89" s="80" t="s">
        <v>162</v>
      </c>
      <c r="D89" s="80" t="s">
        <v>0</v>
      </c>
      <c r="E89" s="80">
        <v>400</v>
      </c>
      <c r="F89" s="94">
        <v>2580</v>
      </c>
      <c r="G89" s="80">
        <v>400</v>
      </c>
      <c r="H89" s="95">
        <v>2580</v>
      </c>
      <c r="I89" s="79">
        <f t="shared" si="2"/>
        <v>1032000</v>
      </c>
      <c r="J89" s="80" t="s">
        <v>13</v>
      </c>
      <c r="K89" s="80" t="s">
        <v>14</v>
      </c>
    </row>
    <row r="90" spans="1:11" ht="63" customHeight="1" outlineLevel="1" x14ac:dyDescent="0.25">
      <c r="A90" s="1">
        <v>81</v>
      </c>
      <c r="B90" s="78" t="s">
        <v>169</v>
      </c>
      <c r="C90" s="78" t="s">
        <v>170</v>
      </c>
      <c r="D90" s="78" t="s">
        <v>0</v>
      </c>
      <c r="E90" s="76">
        <v>55</v>
      </c>
      <c r="F90" s="76">
        <v>55</v>
      </c>
      <c r="G90" s="78">
        <v>500</v>
      </c>
      <c r="H90" s="81">
        <v>400</v>
      </c>
      <c r="I90" s="79">
        <f t="shared" ref="I90:I123" si="3">G90*H90</f>
        <v>200000</v>
      </c>
      <c r="J90" s="80" t="s">
        <v>13</v>
      </c>
      <c r="K90" s="80" t="s">
        <v>14</v>
      </c>
    </row>
    <row r="91" spans="1:11" ht="48.75" customHeight="1" outlineLevel="1" x14ac:dyDescent="0.25">
      <c r="A91" s="1">
        <v>82</v>
      </c>
      <c r="B91" s="78" t="s">
        <v>171</v>
      </c>
      <c r="C91" s="78" t="s">
        <v>172</v>
      </c>
      <c r="D91" s="78" t="s">
        <v>0</v>
      </c>
      <c r="E91" s="76"/>
      <c r="F91" s="76"/>
      <c r="G91" s="78">
        <v>2000</v>
      </c>
      <c r="H91" s="81">
        <v>314</v>
      </c>
      <c r="I91" s="79">
        <f t="shared" si="3"/>
        <v>628000</v>
      </c>
      <c r="J91" s="80" t="s">
        <v>13</v>
      </c>
      <c r="K91" s="80" t="s">
        <v>14</v>
      </c>
    </row>
    <row r="92" spans="1:11" ht="70.5" customHeight="1" outlineLevel="1" x14ac:dyDescent="0.25">
      <c r="A92" s="1">
        <v>83</v>
      </c>
      <c r="B92" s="78" t="s">
        <v>173</v>
      </c>
      <c r="C92" s="78" t="s">
        <v>173</v>
      </c>
      <c r="D92" s="78" t="s">
        <v>0</v>
      </c>
      <c r="E92" s="76"/>
      <c r="F92" s="76"/>
      <c r="G92" s="78">
        <v>2000</v>
      </c>
      <c r="H92" s="81">
        <v>2000</v>
      </c>
      <c r="I92" s="79">
        <f t="shared" si="3"/>
        <v>4000000</v>
      </c>
      <c r="J92" s="80" t="s">
        <v>13</v>
      </c>
      <c r="K92" s="80" t="s">
        <v>14</v>
      </c>
    </row>
    <row r="93" spans="1:11" ht="66.75" customHeight="1" outlineLevel="1" x14ac:dyDescent="0.25">
      <c r="A93" s="1">
        <v>84</v>
      </c>
      <c r="B93" s="78" t="s">
        <v>174</v>
      </c>
      <c r="C93" s="78" t="s">
        <v>175</v>
      </c>
      <c r="D93" s="78" t="s">
        <v>0</v>
      </c>
      <c r="E93" s="76"/>
      <c r="F93" s="76"/>
      <c r="G93" s="78">
        <v>4</v>
      </c>
      <c r="H93" s="81">
        <v>37000</v>
      </c>
      <c r="I93" s="79">
        <f t="shared" si="3"/>
        <v>148000</v>
      </c>
      <c r="J93" s="80" t="s">
        <v>13</v>
      </c>
      <c r="K93" s="80" t="s">
        <v>14</v>
      </c>
    </row>
    <row r="94" spans="1:11" ht="67.5" customHeight="1" outlineLevel="1" x14ac:dyDescent="0.25">
      <c r="A94" s="1">
        <v>85</v>
      </c>
      <c r="B94" s="78" t="s">
        <v>176</v>
      </c>
      <c r="C94" s="78" t="s">
        <v>177</v>
      </c>
      <c r="D94" s="78" t="s">
        <v>0</v>
      </c>
      <c r="E94" s="76"/>
      <c r="F94" s="76"/>
      <c r="G94" s="78">
        <v>2</v>
      </c>
      <c r="H94" s="81">
        <v>58500</v>
      </c>
      <c r="I94" s="79">
        <f t="shared" si="3"/>
        <v>117000</v>
      </c>
      <c r="J94" s="80" t="s">
        <v>13</v>
      </c>
      <c r="K94" s="80" t="s">
        <v>14</v>
      </c>
    </row>
    <row r="95" spans="1:11" ht="63" customHeight="1" outlineLevel="1" x14ac:dyDescent="0.25">
      <c r="A95" s="1">
        <v>86</v>
      </c>
      <c r="B95" s="78" t="s">
        <v>178</v>
      </c>
      <c r="C95" s="78" t="s">
        <v>179</v>
      </c>
      <c r="D95" s="78" t="s">
        <v>0</v>
      </c>
      <c r="E95" s="76"/>
      <c r="F95" s="76"/>
      <c r="G95" s="78">
        <v>50</v>
      </c>
      <c r="H95" s="81">
        <v>130</v>
      </c>
      <c r="I95" s="79">
        <f t="shared" si="3"/>
        <v>6500</v>
      </c>
      <c r="J95" s="80" t="s">
        <v>13</v>
      </c>
      <c r="K95" s="80" t="s">
        <v>14</v>
      </c>
    </row>
    <row r="96" spans="1:11" ht="63.75" customHeight="1" outlineLevel="1" x14ac:dyDescent="0.25">
      <c r="A96" s="1">
        <v>87</v>
      </c>
      <c r="B96" s="78" t="s">
        <v>178</v>
      </c>
      <c r="C96" s="78" t="s">
        <v>180</v>
      </c>
      <c r="D96" s="78" t="s">
        <v>0</v>
      </c>
      <c r="E96" s="76"/>
      <c r="F96" s="76"/>
      <c r="G96" s="78">
        <v>500</v>
      </c>
      <c r="H96" s="81">
        <v>130</v>
      </c>
      <c r="I96" s="79">
        <f t="shared" si="3"/>
        <v>65000</v>
      </c>
      <c r="J96" s="80" t="s">
        <v>13</v>
      </c>
      <c r="K96" s="80" t="s">
        <v>14</v>
      </c>
    </row>
    <row r="97" spans="1:11" ht="65.25" customHeight="1" outlineLevel="1" x14ac:dyDescent="0.25">
      <c r="A97" s="1">
        <v>88</v>
      </c>
      <c r="B97" s="78" t="s">
        <v>181</v>
      </c>
      <c r="C97" s="78" t="s">
        <v>182</v>
      </c>
      <c r="D97" s="78" t="s">
        <v>0</v>
      </c>
      <c r="E97" s="1">
        <v>1</v>
      </c>
      <c r="F97" s="1">
        <v>1</v>
      </c>
      <c r="G97" s="78">
        <v>500</v>
      </c>
      <c r="H97" s="81">
        <v>300</v>
      </c>
      <c r="I97" s="79">
        <f t="shared" si="3"/>
        <v>150000</v>
      </c>
      <c r="J97" s="80" t="s">
        <v>13</v>
      </c>
      <c r="K97" s="80" t="s">
        <v>14</v>
      </c>
    </row>
    <row r="98" spans="1:11" ht="60" customHeight="1" outlineLevel="1" x14ac:dyDescent="0.25">
      <c r="A98" s="1">
        <v>89</v>
      </c>
      <c r="B98" s="78" t="s">
        <v>183</v>
      </c>
      <c r="C98" s="78" t="s">
        <v>184</v>
      </c>
      <c r="D98" s="78" t="s">
        <v>0</v>
      </c>
      <c r="E98" s="1">
        <v>1</v>
      </c>
      <c r="F98" s="1">
        <v>1</v>
      </c>
      <c r="G98" s="78">
        <v>10</v>
      </c>
      <c r="H98" s="81">
        <v>22000</v>
      </c>
      <c r="I98" s="79">
        <f t="shared" si="3"/>
        <v>220000</v>
      </c>
      <c r="J98" s="80" t="s">
        <v>13</v>
      </c>
      <c r="K98" s="80" t="s">
        <v>14</v>
      </c>
    </row>
    <row r="99" spans="1:11" ht="66" customHeight="1" outlineLevel="1" x14ac:dyDescent="0.25">
      <c r="A99" s="1">
        <v>90</v>
      </c>
      <c r="B99" s="78" t="s">
        <v>185</v>
      </c>
      <c r="C99" s="78" t="s">
        <v>186</v>
      </c>
      <c r="D99" s="78" t="s">
        <v>0</v>
      </c>
      <c r="E99" s="1">
        <v>15</v>
      </c>
      <c r="F99" s="1">
        <v>15</v>
      </c>
      <c r="G99" s="78">
        <v>10</v>
      </c>
      <c r="H99" s="81">
        <v>6500</v>
      </c>
      <c r="I99" s="79">
        <f t="shared" si="3"/>
        <v>65000</v>
      </c>
      <c r="J99" s="80" t="s">
        <v>13</v>
      </c>
      <c r="K99" s="80" t="s">
        <v>14</v>
      </c>
    </row>
    <row r="100" spans="1:11" ht="89.25" customHeight="1" outlineLevel="1" x14ac:dyDescent="0.25">
      <c r="A100" s="1">
        <v>91</v>
      </c>
      <c r="B100" s="78" t="s">
        <v>187</v>
      </c>
      <c r="C100" s="78" t="s">
        <v>188</v>
      </c>
      <c r="D100" s="78" t="s">
        <v>0</v>
      </c>
      <c r="E100" s="1">
        <v>4</v>
      </c>
      <c r="F100" s="1">
        <v>4</v>
      </c>
      <c r="G100" s="78">
        <v>500</v>
      </c>
      <c r="H100" s="81">
        <v>491</v>
      </c>
      <c r="I100" s="79">
        <f t="shared" si="3"/>
        <v>245500</v>
      </c>
      <c r="J100" s="80" t="s">
        <v>13</v>
      </c>
      <c r="K100" s="80" t="s">
        <v>14</v>
      </c>
    </row>
    <row r="101" spans="1:11" ht="63.75" customHeight="1" outlineLevel="1" x14ac:dyDescent="0.25">
      <c r="A101" s="1">
        <v>92</v>
      </c>
      <c r="B101" s="78" t="s">
        <v>189</v>
      </c>
      <c r="C101" s="96" t="s">
        <v>190</v>
      </c>
      <c r="D101" s="78" t="s">
        <v>0</v>
      </c>
      <c r="E101" s="80"/>
      <c r="F101" s="94"/>
      <c r="G101" s="78">
        <v>100</v>
      </c>
      <c r="H101" s="81">
        <v>870</v>
      </c>
      <c r="I101" s="79">
        <f t="shared" si="3"/>
        <v>87000</v>
      </c>
      <c r="J101" s="80" t="s">
        <v>13</v>
      </c>
      <c r="K101" s="80" t="s">
        <v>14</v>
      </c>
    </row>
    <row r="102" spans="1:11" ht="63.75" customHeight="1" outlineLevel="1" x14ac:dyDescent="0.25">
      <c r="A102" s="1">
        <v>93</v>
      </c>
      <c r="B102" s="78" t="s">
        <v>189</v>
      </c>
      <c r="C102" s="96" t="s">
        <v>191</v>
      </c>
      <c r="D102" s="78" t="s">
        <v>0</v>
      </c>
      <c r="E102" s="80"/>
      <c r="F102" s="94"/>
      <c r="G102" s="78">
        <v>200</v>
      </c>
      <c r="H102" s="81">
        <v>870</v>
      </c>
      <c r="I102" s="79">
        <f t="shared" si="3"/>
        <v>174000</v>
      </c>
      <c r="J102" s="80" t="s">
        <v>13</v>
      </c>
      <c r="K102" s="80" t="s">
        <v>14</v>
      </c>
    </row>
    <row r="103" spans="1:11" ht="55.5" customHeight="1" outlineLevel="1" x14ac:dyDescent="0.25">
      <c r="A103" s="1">
        <v>94</v>
      </c>
      <c r="B103" s="78" t="s">
        <v>189</v>
      </c>
      <c r="C103" s="96" t="s">
        <v>192</v>
      </c>
      <c r="D103" s="78" t="s">
        <v>0</v>
      </c>
      <c r="E103" s="80"/>
      <c r="F103" s="94"/>
      <c r="G103" s="78">
        <v>200</v>
      </c>
      <c r="H103" s="81">
        <v>870</v>
      </c>
      <c r="I103" s="79">
        <f t="shared" si="3"/>
        <v>174000</v>
      </c>
      <c r="J103" s="80" t="s">
        <v>13</v>
      </c>
      <c r="K103" s="80" t="s">
        <v>14</v>
      </c>
    </row>
    <row r="104" spans="1:11" ht="61.5" customHeight="1" outlineLevel="1" x14ac:dyDescent="0.25">
      <c r="A104" s="1">
        <v>95</v>
      </c>
      <c r="B104" s="78" t="s">
        <v>189</v>
      </c>
      <c r="C104" s="96" t="s">
        <v>193</v>
      </c>
      <c r="D104" s="78" t="s">
        <v>0</v>
      </c>
      <c r="E104" s="80"/>
      <c r="F104" s="94"/>
      <c r="G104" s="78">
        <v>250</v>
      </c>
      <c r="H104" s="81">
        <v>870</v>
      </c>
      <c r="I104" s="79">
        <f t="shared" si="3"/>
        <v>217500</v>
      </c>
      <c r="J104" s="80" t="s">
        <v>13</v>
      </c>
      <c r="K104" s="80" t="s">
        <v>14</v>
      </c>
    </row>
    <row r="105" spans="1:11" ht="56.25" customHeight="1" outlineLevel="1" x14ac:dyDescent="0.25">
      <c r="A105" s="1">
        <v>96</v>
      </c>
      <c r="B105" s="78" t="s">
        <v>189</v>
      </c>
      <c r="C105" s="96" t="s">
        <v>194</v>
      </c>
      <c r="D105" s="78" t="s">
        <v>0</v>
      </c>
      <c r="E105" s="80"/>
      <c r="F105" s="94"/>
      <c r="G105" s="78">
        <v>250</v>
      </c>
      <c r="H105" s="81">
        <v>870</v>
      </c>
      <c r="I105" s="79">
        <f t="shared" si="3"/>
        <v>217500</v>
      </c>
      <c r="J105" s="80" t="s">
        <v>13</v>
      </c>
      <c r="K105" s="80" t="s">
        <v>14</v>
      </c>
    </row>
    <row r="106" spans="1:11" ht="56.25" customHeight="1" outlineLevel="1" x14ac:dyDescent="0.25">
      <c r="A106" s="1">
        <v>97</v>
      </c>
      <c r="B106" s="78" t="s">
        <v>189</v>
      </c>
      <c r="C106" s="96" t="s">
        <v>195</v>
      </c>
      <c r="D106" s="78" t="s">
        <v>0</v>
      </c>
      <c r="E106" s="80"/>
      <c r="F106" s="94"/>
      <c r="G106" s="78">
        <v>250</v>
      </c>
      <c r="H106" s="81">
        <v>870</v>
      </c>
      <c r="I106" s="79">
        <f t="shared" si="3"/>
        <v>217500</v>
      </c>
      <c r="J106" s="80" t="s">
        <v>13</v>
      </c>
      <c r="K106" s="80" t="s">
        <v>14</v>
      </c>
    </row>
    <row r="107" spans="1:11" ht="56.25" customHeight="1" outlineLevel="1" x14ac:dyDescent="0.25">
      <c r="A107" s="1">
        <v>98</v>
      </c>
      <c r="B107" s="78" t="s">
        <v>189</v>
      </c>
      <c r="C107" s="96" t="s">
        <v>196</v>
      </c>
      <c r="D107" s="78" t="s">
        <v>0</v>
      </c>
      <c r="E107" s="80"/>
      <c r="F107" s="94"/>
      <c r="G107" s="78">
        <v>250</v>
      </c>
      <c r="H107" s="81">
        <v>870</v>
      </c>
      <c r="I107" s="79">
        <f t="shared" si="3"/>
        <v>217500</v>
      </c>
      <c r="J107" s="80" t="s">
        <v>13</v>
      </c>
      <c r="K107" s="80" t="s">
        <v>14</v>
      </c>
    </row>
    <row r="108" spans="1:11" ht="60" customHeight="1" outlineLevel="1" x14ac:dyDescent="0.25">
      <c r="A108" s="1">
        <v>99</v>
      </c>
      <c r="B108" s="78" t="s">
        <v>189</v>
      </c>
      <c r="C108" s="96" t="s">
        <v>197</v>
      </c>
      <c r="D108" s="78" t="s">
        <v>0</v>
      </c>
      <c r="E108" s="80"/>
      <c r="F108" s="94"/>
      <c r="G108" s="78">
        <v>250</v>
      </c>
      <c r="H108" s="81">
        <v>870</v>
      </c>
      <c r="I108" s="79">
        <f t="shared" si="3"/>
        <v>217500</v>
      </c>
      <c r="J108" s="80" t="s">
        <v>13</v>
      </c>
      <c r="K108" s="80" t="s">
        <v>14</v>
      </c>
    </row>
    <row r="109" spans="1:11" ht="58.5" customHeight="1" outlineLevel="1" x14ac:dyDescent="0.25">
      <c r="A109" s="1">
        <v>100</v>
      </c>
      <c r="B109" s="78" t="s">
        <v>189</v>
      </c>
      <c r="C109" s="96" t="s">
        <v>198</v>
      </c>
      <c r="D109" s="78" t="s">
        <v>0</v>
      </c>
      <c r="E109" s="80"/>
      <c r="F109" s="94"/>
      <c r="G109" s="78">
        <v>250</v>
      </c>
      <c r="H109" s="81">
        <v>870</v>
      </c>
      <c r="I109" s="79">
        <f t="shared" si="3"/>
        <v>217500</v>
      </c>
      <c r="J109" s="80" t="s">
        <v>13</v>
      </c>
      <c r="K109" s="80" t="s">
        <v>14</v>
      </c>
    </row>
    <row r="110" spans="1:11" ht="62.25" customHeight="1" outlineLevel="1" x14ac:dyDescent="0.25">
      <c r="A110" s="1">
        <v>101</v>
      </c>
      <c r="B110" s="78" t="s">
        <v>189</v>
      </c>
      <c r="C110" s="96" t="s">
        <v>199</v>
      </c>
      <c r="D110" s="78" t="s">
        <v>0</v>
      </c>
      <c r="E110" s="80"/>
      <c r="F110" s="94"/>
      <c r="G110" s="78">
        <v>200</v>
      </c>
      <c r="H110" s="81">
        <v>870</v>
      </c>
      <c r="I110" s="79">
        <f t="shared" si="3"/>
        <v>174000</v>
      </c>
      <c r="J110" s="80" t="s">
        <v>13</v>
      </c>
      <c r="K110" s="80" t="s">
        <v>14</v>
      </c>
    </row>
    <row r="111" spans="1:11" ht="50.25" customHeight="1" outlineLevel="1" x14ac:dyDescent="0.25">
      <c r="A111" s="1">
        <v>102</v>
      </c>
      <c r="B111" s="78" t="s">
        <v>189</v>
      </c>
      <c r="C111" s="96" t="s">
        <v>200</v>
      </c>
      <c r="D111" s="78" t="s">
        <v>0</v>
      </c>
      <c r="E111" s="80"/>
      <c r="F111" s="94"/>
      <c r="G111" s="78">
        <v>150</v>
      </c>
      <c r="H111" s="81">
        <v>870</v>
      </c>
      <c r="I111" s="79">
        <f t="shared" si="3"/>
        <v>130500</v>
      </c>
      <c r="J111" s="80" t="s">
        <v>13</v>
      </c>
      <c r="K111" s="80" t="s">
        <v>14</v>
      </c>
    </row>
    <row r="112" spans="1:11" ht="62.25" customHeight="1" outlineLevel="1" x14ac:dyDescent="0.25">
      <c r="A112" s="1">
        <v>103</v>
      </c>
      <c r="B112" s="78" t="s">
        <v>189</v>
      </c>
      <c r="C112" s="96" t="s">
        <v>201</v>
      </c>
      <c r="D112" s="78" t="s">
        <v>0</v>
      </c>
      <c r="E112" s="80"/>
      <c r="F112" s="94"/>
      <c r="G112" s="78">
        <v>150</v>
      </c>
      <c r="H112" s="81">
        <v>870</v>
      </c>
      <c r="I112" s="79">
        <f t="shared" si="3"/>
        <v>130500</v>
      </c>
      <c r="J112" s="80" t="s">
        <v>13</v>
      </c>
      <c r="K112" s="80" t="s">
        <v>14</v>
      </c>
    </row>
    <row r="113" spans="1:11" ht="55.5" customHeight="1" outlineLevel="1" x14ac:dyDescent="0.25">
      <c r="A113" s="1">
        <v>104</v>
      </c>
      <c r="B113" s="80" t="s">
        <v>202</v>
      </c>
      <c r="C113" s="78">
        <v>1</v>
      </c>
      <c r="D113" s="78" t="s">
        <v>0</v>
      </c>
      <c r="E113" s="80"/>
      <c r="F113" s="94"/>
      <c r="G113" s="78">
        <v>50</v>
      </c>
      <c r="H113" s="81">
        <v>505.5</v>
      </c>
      <c r="I113" s="79">
        <f t="shared" si="3"/>
        <v>25275</v>
      </c>
      <c r="J113" s="80" t="s">
        <v>13</v>
      </c>
      <c r="K113" s="80" t="s">
        <v>14</v>
      </c>
    </row>
    <row r="114" spans="1:11" ht="52.5" customHeight="1" outlineLevel="1" x14ac:dyDescent="0.25">
      <c r="A114" s="1">
        <v>105</v>
      </c>
      <c r="B114" s="78" t="s">
        <v>203</v>
      </c>
      <c r="C114" s="78" t="s">
        <v>204</v>
      </c>
      <c r="D114" s="78" t="s">
        <v>0</v>
      </c>
      <c r="E114" s="80"/>
      <c r="F114" s="94"/>
      <c r="G114" s="78">
        <v>20</v>
      </c>
      <c r="H114" s="81">
        <v>505.5</v>
      </c>
      <c r="I114" s="79">
        <f t="shared" si="3"/>
        <v>10110</v>
      </c>
      <c r="J114" s="80" t="s">
        <v>13</v>
      </c>
      <c r="K114" s="80" t="s">
        <v>14</v>
      </c>
    </row>
    <row r="115" spans="1:11" ht="56.25" customHeight="1" outlineLevel="1" x14ac:dyDescent="0.25">
      <c r="A115" s="1">
        <v>106</v>
      </c>
      <c r="B115" s="78" t="s">
        <v>203</v>
      </c>
      <c r="C115" s="78" t="s">
        <v>205</v>
      </c>
      <c r="D115" s="78" t="s">
        <v>0</v>
      </c>
      <c r="E115" s="80"/>
      <c r="F115" s="94"/>
      <c r="G115" s="78">
        <v>20</v>
      </c>
      <c r="H115" s="81">
        <v>2700</v>
      </c>
      <c r="I115" s="79">
        <f t="shared" si="3"/>
        <v>54000</v>
      </c>
      <c r="J115" s="80" t="s">
        <v>13</v>
      </c>
      <c r="K115" s="80" t="s">
        <v>14</v>
      </c>
    </row>
    <row r="116" spans="1:11" ht="126" customHeight="1" outlineLevel="1" x14ac:dyDescent="0.25">
      <c r="A116" s="1">
        <v>107</v>
      </c>
      <c r="B116" s="78" t="s">
        <v>206</v>
      </c>
      <c r="C116" s="78" t="s">
        <v>207</v>
      </c>
      <c r="D116" s="78" t="s">
        <v>0</v>
      </c>
      <c r="E116" s="80"/>
      <c r="F116" s="94"/>
      <c r="G116" s="78">
        <v>5</v>
      </c>
      <c r="H116" s="81">
        <v>21000</v>
      </c>
      <c r="I116" s="79">
        <f t="shared" si="3"/>
        <v>105000</v>
      </c>
      <c r="J116" s="80" t="s">
        <v>13</v>
      </c>
      <c r="K116" s="80" t="s">
        <v>14</v>
      </c>
    </row>
    <row r="117" spans="1:11" ht="62.25" customHeight="1" outlineLevel="1" x14ac:dyDescent="0.25">
      <c r="A117" s="1">
        <v>108</v>
      </c>
      <c r="B117" s="80" t="s">
        <v>208</v>
      </c>
      <c r="C117" s="80" t="s">
        <v>209</v>
      </c>
      <c r="D117" s="80" t="s">
        <v>0</v>
      </c>
      <c r="E117" s="80"/>
      <c r="F117" s="94"/>
      <c r="G117" s="80">
        <v>5</v>
      </c>
      <c r="H117" s="95">
        <v>10500</v>
      </c>
      <c r="I117" s="79">
        <f t="shared" si="3"/>
        <v>52500</v>
      </c>
      <c r="J117" s="80" t="s">
        <v>13</v>
      </c>
      <c r="K117" s="80" t="s">
        <v>14</v>
      </c>
    </row>
    <row r="118" spans="1:11" ht="61.5" customHeight="1" outlineLevel="1" x14ac:dyDescent="0.25">
      <c r="A118" s="1">
        <v>109</v>
      </c>
      <c r="B118" s="80" t="s">
        <v>210</v>
      </c>
      <c r="C118" s="80" t="s">
        <v>211</v>
      </c>
      <c r="D118" s="80" t="s">
        <v>0</v>
      </c>
      <c r="E118" s="80"/>
      <c r="F118" s="94"/>
      <c r="G118" s="80">
        <v>10</v>
      </c>
      <c r="H118" s="95">
        <v>2000</v>
      </c>
      <c r="I118" s="79">
        <f t="shared" si="3"/>
        <v>20000</v>
      </c>
      <c r="J118" s="80" t="s">
        <v>13</v>
      </c>
      <c r="K118" s="80" t="s">
        <v>14</v>
      </c>
    </row>
    <row r="119" spans="1:11" ht="126" customHeight="1" outlineLevel="1" x14ac:dyDescent="0.25">
      <c r="A119" s="1">
        <v>110</v>
      </c>
      <c r="B119" s="80" t="s">
        <v>212</v>
      </c>
      <c r="C119" s="80" t="s">
        <v>213</v>
      </c>
      <c r="D119" s="80" t="s">
        <v>0</v>
      </c>
      <c r="E119" s="80"/>
      <c r="F119" s="94"/>
      <c r="G119" s="80">
        <v>200</v>
      </c>
      <c r="H119" s="95">
        <v>1880</v>
      </c>
      <c r="I119" s="79">
        <f t="shared" si="3"/>
        <v>376000</v>
      </c>
      <c r="J119" s="80" t="s">
        <v>13</v>
      </c>
      <c r="K119" s="80" t="s">
        <v>14</v>
      </c>
    </row>
    <row r="120" spans="1:11" ht="128.25" customHeight="1" outlineLevel="1" x14ac:dyDescent="0.25">
      <c r="A120" s="1">
        <v>111</v>
      </c>
      <c r="B120" s="78" t="s">
        <v>214</v>
      </c>
      <c r="C120" s="78" t="s">
        <v>215</v>
      </c>
      <c r="D120" s="80" t="s">
        <v>0</v>
      </c>
      <c r="E120" s="80"/>
      <c r="F120" s="94"/>
      <c r="G120" s="80">
        <v>5</v>
      </c>
      <c r="H120" s="95">
        <v>7000</v>
      </c>
      <c r="I120" s="79">
        <f t="shared" si="3"/>
        <v>35000</v>
      </c>
      <c r="J120" s="80" t="s">
        <v>13</v>
      </c>
      <c r="K120" s="80" t="s">
        <v>14</v>
      </c>
    </row>
    <row r="121" spans="1:11" ht="51" customHeight="1" outlineLevel="1" x14ac:dyDescent="0.25">
      <c r="A121" s="1">
        <v>112</v>
      </c>
      <c r="B121" s="78" t="s">
        <v>214</v>
      </c>
      <c r="C121" s="78" t="s">
        <v>216</v>
      </c>
      <c r="D121" s="80" t="s">
        <v>0</v>
      </c>
      <c r="E121" s="80"/>
      <c r="F121" s="94"/>
      <c r="G121" s="80">
        <v>5</v>
      </c>
      <c r="H121" s="95">
        <v>7000</v>
      </c>
      <c r="I121" s="79">
        <f t="shared" si="3"/>
        <v>35000</v>
      </c>
      <c r="J121" s="80" t="s">
        <v>13</v>
      </c>
      <c r="K121" s="80" t="s">
        <v>14</v>
      </c>
    </row>
    <row r="122" spans="1:11" ht="56.25" customHeight="1" outlineLevel="1" x14ac:dyDescent="0.25">
      <c r="A122" s="1">
        <v>113</v>
      </c>
      <c r="B122" s="78" t="s">
        <v>217</v>
      </c>
      <c r="C122" s="78" t="s">
        <v>218</v>
      </c>
      <c r="D122" s="80" t="s">
        <v>0</v>
      </c>
      <c r="E122" s="80"/>
      <c r="F122" s="94"/>
      <c r="G122" s="80">
        <v>5</v>
      </c>
      <c r="H122" s="95">
        <v>7000</v>
      </c>
      <c r="I122" s="79">
        <f t="shared" si="3"/>
        <v>35000</v>
      </c>
      <c r="J122" s="80" t="s">
        <v>13</v>
      </c>
      <c r="K122" s="80" t="s">
        <v>14</v>
      </c>
    </row>
    <row r="123" spans="1:11" ht="63" customHeight="1" outlineLevel="1" x14ac:dyDescent="0.25">
      <c r="A123" s="1">
        <v>114</v>
      </c>
      <c r="B123" s="78" t="s">
        <v>219</v>
      </c>
      <c r="C123" s="78" t="s">
        <v>220</v>
      </c>
      <c r="D123" s="80" t="s">
        <v>0</v>
      </c>
      <c r="E123" s="80"/>
      <c r="F123" s="94"/>
      <c r="G123" s="80">
        <v>20</v>
      </c>
      <c r="H123" s="95">
        <v>11000</v>
      </c>
      <c r="I123" s="79">
        <f t="shared" si="3"/>
        <v>220000</v>
      </c>
      <c r="J123" s="80" t="s">
        <v>13</v>
      </c>
      <c r="K123" s="80" t="s">
        <v>14</v>
      </c>
    </row>
    <row r="124" spans="1:11" ht="18.75" x14ac:dyDescent="0.25">
      <c r="A124" s="11"/>
      <c r="B124" s="53" t="s">
        <v>2</v>
      </c>
      <c r="C124" s="63"/>
      <c r="D124" s="11"/>
      <c r="E124" s="25"/>
      <c r="F124" s="25"/>
      <c r="G124" s="77"/>
      <c r="H124" s="16"/>
      <c r="I124" s="46">
        <f>SUM(I10:I123)</f>
        <v>34893711.899999999</v>
      </c>
      <c r="J124" s="65"/>
      <c r="K124" s="65"/>
    </row>
    <row r="125" spans="1:11" x14ac:dyDescent="0.25">
      <c r="A125" s="12"/>
      <c r="B125" s="52"/>
      <c r="C125" s="15"/>
      <c r="D125" s="8"/>
      <c r="E125" s="8"/>
      <c r="F125" s="8"/>
      <c r="G125" s="68"/>
      <c r="H125" s="34"/>
      <c r="I125" s="9"/>
    </row>
    <row r="126" spans="1:11" s="20" customFormat="1" ht="28.5" customHeight="1" x14ac:dyDescent="0.3">
      <c r="A126" s="5"/>
      <c r="B126" s="66" t="s">
        <v>15</v>
      </c>
      <c r="C126" s="66" t="s">
        <v>17</v>
      </c>
      <c r="D126" s="101"/>
      <c r="E126" s="101"/>
      <c r="F126" s="26"/>
      <c r="G126" s="69"/>
      <c r="H126" s="100"/>
      <c r="I126" s="100"/>
    </row>
    <row r="127" spans="1:11" s="20" customFormat="1" ht="18.75" x14ac:dyDescent="0.3">
      <c r="A127" s="5"/>
      <c r="B127" s="51"/>
      <c r="C127" s="31"/>
      <c r="D127" s="64"/>
      <c r="E127" s="26"/>
      <c r="F127" s="26"/>
      <c r="G127" s="69"/>
      <c r="H127" s="38"/>
      <c r="I127" s="41"/>
    </row>
    <row r="128" spans="1:11" s="20" customFormat="1" ht="28.5" customHeight="1" x14ac:dyDescent="0.3">
      <c r="A128" s="5"/>
      <c r="B128" s="54"/>
      <c r="C128" s="45"/>
      <c r="D128" s="29"/>
      <c r="E128" s="29"/>
      <c r="F128" s="29"/>
      <c r="G128" s="69"/>
      <c r="H128" s="98"/>
      <c r="I128" s="98"/>
    </row>
    <row r="129" spans="1:9" s="22" customFormat="1" ht="20.25" x14ac:dyDescent="0.3">
      <c r="A129" s="21"/>
      <c r="B129" s="55"/>
      <c r="C129" s="32"/>
      <c r="D129" s="14"/>
      <c r="E129" s="27"/>
      <c r="F129" s="27"/>
      <c r="G129" s="70"/>
      <c r="H129" s="34"/>
      <c r="I129" s="42"/>
    </row>
    <row r="130" spans="1:9" x14ac:dyDescent="0.25">
      <c r="A130" s="23"/>
      <c r="B130" s="55"/>
      <c r="C130" s="32"/>
      <c r="D130" s="4"/>
      <c r="E130" s="28"/>
      <c r="F130" s="28"/>
      <c r="G130" s="71"/>
      <c r="H130" s="34"/>
      <c r="I130" s="43"/>
    </row>
    <row r="131" spans="1:9" x14ac:dyDescent="0.25">
      <c r="A131" s="23"/>
      <c r="B131" s="55"/>
      <c r="C131" s="32"/>
      <c r="D131" s="4"/>
      <c r="E131" s="28"/>
      <c r="F131" s="28"/>
      <c r="G131" s="71"/>
      <c r="H131" s="34"/>
      <c r="I131" s="43"/>
    </row>
    <row r="132" spans="1:9" x14ac:dyDescent="0.25">
      <c r="A132" s="23"/>
      <c r="B132" s="55"/>
      <c r="C132" s="32"/>
      <c r="D132" s="4"/>
      <c r="E132" s="28"/>
      <c r="F132" s="28"/>
      <c r="G132" s="71"/>
      <c r="H132" s="34"/>
      <c r="I132" s="43"/>
    </row>
    <row r="133" spans="1:9" x14ac:dyDescent="0.25">
      <c r="A133" s="23"/>
      <c r="B133" s="55"/>
      <c r="C133" s="32"/>
      <c r="D133" s="4"/>
      <c r="E133" s="28"/>
      <c r="F133" s="28"/>
      <c r="G133" s="71"/>
      <c r="H133" s="34"/>
      <c r="I133" s="43"/>
    </row>
  </sheetData>
  <autoFilter ref="A9:I124"/>
  <mergeCells count="5">
    <mergeCell ref="G4:I4"/>
    <mergeCell ref="H128:I128"/>
    <mergeCell ref="A7:I7"/>
    <mergeCell ref="H126:I126"/>
    <mergeCell ref="D126:E126"/>
  </mergeCells>
  <pageMargins left="0.45" right="0.24" top="0.47" bottom="0.3" header="0.2" footer="0.21"/>
  <pageSetup paperSize="9" scale="5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КДЛ</vt:lpstr>
      <vt:lpstr>КДЛ!Область_печати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 Windows</dc:creator>
  <cp:lastModifiedBy>GosZ</cp:lastModifiedBy>
  <cp:lastPrinted>2024-02-01T08:57:17Z</cp:lastPrinted>
  <dcterms:created xsi:type="dcterms:W3CDTF">2021-01-29T11:00:53Z</dcterms:created>
  <dcterms:modified xsi:type="dcterms:W3CDTF">2024-04-10T06:53:51Z</dcterms:modified>
</cp:coreProperties>
</file>