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0455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Лист1!$A$2:$I$17</definedName>
  </definedNames>
  <calcPr calcId="145621"/>
</workbook>
</file>

<file path=xl/calcChain.xml><?xml version="1.0" encoding="utf-8"?>
<calcChain xmlns="http://schemas.openxmlformats.org/spreadsheetml/2006/main">
  <c r="G9" i="1" l="1"/>
  <c r="G17" i="1" s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<sst xmlns="http://schemas.openxmlformats.org/spreadsheetml/2006/main" count="58" uniqueCount="38">
  <si>
    <t>Единица измерения</t>
  </si>
  <si>
    <t>Объем закупа</t>
  </si>
  <si>
    <t>Цена за ед.изм.</t>
  </si>
  <si>
    <t>Сумма выделенная для закупа</t>
  </si>
  <si>
    <t>№ ЛОТА</t>
  </si>
  <si>
    <t xml:space="preserve">Наименование </t>
  </si>
  <si>
    <t>Сроки и условия поставки</t>
  </si>
  <si>
    <t xml:space="preserve">Место поставки </t>
  </si>
  <si>
    <t>Техническое описание</t>
  </si>
  <si>
    <t xml:space="preserve">                            к Объявлению</t>
  </si>
  <si>
    <t xml:space="preserve">                             Приложение 1</t>
  </si>
  <si>
    <t>ИТОГО</t>
  </si>
  <si>
    <t>Кунтуган М.</t>
  </si>
  <si>
    <t>в течении 5 календарных дней со дня получения заявки Заказчика</t>
  </si>
  <si>
    <t>Специалист по государственным закупкам</t>
  </si>
  <si>
    <t>КГП на ПХВ "ДГКБ №2"</t>
  </si>
  <si>
    <t xml:space="preserve"> Описание лекарственных средств и медицинских изделий, объем закупа, место поставки, сумма, выделенная для закупа по каждому товару</t>
  </si>
  <si>
    <t>г. Алматы, 2-мкрн., 54</t>
  </si>
  <si>
    <t xml:space="preserve">               _______________Рабандияров М.Р.</t>
  </si>
  <si>
    <t>Картриджи для промывки: Картридж WASH/Waste (4 шт в наборе) WASH/WASTE KIT 4 CARTRIDGES</t>
  </si>
  <si>
    <t>Картридж для промывки/отходов - 1 упаковка (4 шт./уп.).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раствора. Картридж представляет собой изделие из пластика сложной формы с вмонтированными вовнутрь двумя пакетами одинакового объёма. Один из них содержит промывочный раствор, который после прохождения по внутренней системе анализатора сливается во второй пакет. Оба пакета соединены с корпусом посредством поливинилхлоридных трубок. Картриджи упакованы в картонную коробку по 4 штуки. Корпус – полихлорвинил. Содержимое - два металлизированных пакета. Один из них содержит 250 мл промывочного раствора. 
Состав(%): NaCl 0.1-1; KCl 0-0.1; Кальция диацетат 0-0.1; Вода 90-100; 5-хлоро-2-метил-4-изотиазолин-3-один [EC № 247-500-7] и 2-метил-2H-изотиазол-3-один [EC № 220-239-6] (3:1) 0-0.1.</t>
  </si>
  <si>
    <t>Бумага для принтера термическая (Paper Thermal Printer)</t>
  </si>
  <si>
    <t>Применяется для работы термопринтера в анализаторах RAPIDPoint 500</t>
  </si>
  <si>
    <t>Контрольные растворы: Контроль Rapid QC Complete уровень 1 (30 ампул) Rapid QC Complete 1 (30 Ampullen);</t>
  </si>
  <si>
    <t>Контроль качества к анализатору газов крови, электролитов, метаболитов и СО - оксиметрии RAPIDPoint 500, уровень 1. Состав: раствор контроля качества уровня 1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</si>
  <si>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Контрольные растворы: Контроль Rapid QC Complete уровень 2 (30 ампул) Rapid QC Complete 2 (30 Ampullen)</t>
  </si>
  <si>
    <t>Контроль качества к анализатору газов крови, электролитов, метаболитов и СО - оксиметрии RAPIDPoint 500, уровень 2. Состав: раствор контроля качества уровня 2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</si>
  <si>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Контрольные растворы: Контроль Rapid QC Complete уровень 3 (30 ампул) Rapid QC Complete 3 (30 Ampullen) </t>
  </si>
  <si>
    <t>Контроль качества к анализатору газов крови, электролитов, метаболитов и СО - оксиметрии RAPIDPoint 500, уровень 3. Состав: раствор контроля качества уровня 3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</si>
  <si>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Адаптер: Адаптер для ампул 100 шт</t>
  </si>
  <si>
    <t>Адаптеры пластиковые, предназначенные для удержания ампул контроля качества.  (1 уп.= 100шт)</t>
  </si>
  <si>
    <t>Гепаринизированные шприцы для анализа газов крови 2мл, №50</t>
  </si>
  <si>
    <t xml:space="preserve">Описание/назначение: In vitro диагностическое медицинское устройство предназначены для взятия артериальной или венозной крови для исследования газов, рН, электролитов и метаболитов с помощью анализаторов газов крови. Гепаринизированные шприцы наполнены электролит-сбалансированным гепарином. Объём: не более 2мл. Объём литий-гепарина: Содержит не менне -50 ME гепарина Материал: Химический нейтральный пластик с минимальной газопроницаемостью, полностью интактный, не влияют на результаты исследования. Количество в упаковке: №50 (в 1 упаковке 50 шт.)   Внешний вид: -Шприц снабжен хорошо заметными метками для точного дозирования необходимого объёма крови. . Каждый шприц стерилен и упакован индивидуально. Разъем: Шприцы имеют Luer-Slip (луер-разъем) для стандартной луер-иглы или иглы-бабочки. Условия хранения: +2оС- + 30оС Срок хранения: 36 месяцев Условия эксплуатация: -Только для In Vitro диагностики. Только для одноразового применения - Шприц предназначен только для аспирации. Утилизация: Стандартная утилизация (автоклавирование в специальных контейнерах или пакетах). Принадлежности: В комплектацию входят:  Колпачок-заглушка зеленого цвета
</t>
  </si>
  <si>
    <t>Гепариновые капилляры: Capillaries - Multicaps 100 µl x 500 pack</t>
  </si>
  <si>
    <t>Капилляры с литий гепарином, не связывающим электролиты и кальций в образце крови. Объёмом 100 мкл. Капилляры по объему точно соответствуют анализаторам RapidPoint 500. Упаковка (фасовка) – не менее 500 шт./уп. Длина 90 мм, диаметр 2,35 мм, упаковка не менее 500 шт. в диспенсере.</t>
  </si>
  <si>
    <t>Рулон</t>
  </si>
  <si>
    <t>Уп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</si>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</sst>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2" borderId="2" xfId="0" applyFont="1" applyFill="1" applyBorder="1"/>
    <xf numFmtId="4" fontId="6" fillId="2" borderId="2" xfId="0" applyNumberFormat="1" applyFont="1" applyFill="1" applyBorder="1"/>
    <xf numFmtId="0" fontId="5" fillId="2" borderId="2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workbookViewId="0">
      <selection activeCell="C9" sqref="C9"/>
    </sheetView>
  </sheetViews>
  <sheetFormatPr defaultRowHeight="15" x14ac:dyDescent="0.25"/>
  <cols>
    <col min="1" max="1" width="6.140625" customWidth="1"/>
    <col min="2" max="2" width="25.7109375" customWidth="1"/>
    <col min="3" max="3" width="34.28515625" customWidth="1"/>
    <col min="4" max="4" width="10.42578125" customWidth="1"/>
    <col min="5" max="5" width="20.42578125" customWidth="1"/>
    <col min="6" max="6" width="14.28515625" customWidth="1"/>
    <col min="7" max="7" width="23.42578125" customWidth="1"/>
    <col min="8" max="8" width="27.28515625" customWidth="1"/>
    <col min="9" max="9" width="15.28515625" customWidth="1"/>
    <col min="10" max="10" width="24.85546875" customWidth="1"/>
  </cols>
  <sheetData>
    <row r="2" spans="1:9" ht="18.75" x14ac:dyDescent="0.25">
      <c r="A2" s="3"/>
      <c r="B2" s="3"/>
      <c r="C2" s="3"/>
      <c r="D2" s="3"/>
      <c r="E2" s="3"/>
      <c r="F2" s="3"/>
      <c r="G2" s="3"/>
      <c r="H2" s="18" t="s">
        <v>37</v>
      </c>
      <c r="I2" s="18"/>
    </row>
    <row r="3" spans="1:9" ht="18.75" x14ac:dyDescent="0.3">
      <c r="A3" s="1"/>
      <c r="B3" s="2"/>
      <c r="C3" s="1"/>
      <c r="D3" s="4"/>
      <c r="E3" s="4"/>
      <c r="F3" s="4"/>
      <c r="G3" s="4"/>
      <c r="H3" s="17" t="s">
        <v>15</v>
      </c>
      <c r="I3" s="17"/>
    </row>
    <row r="4" spans="1:9" ht="18.75" x14ac:dyDescent="0.3">
      <c r="A4" s="1"/>
      <c r="B4" s="2"/>
      <c r="C4" s="1"/>
      <c r="D4" s="4"/>
      <c r="E4" s="4"/>
      <c r="F4" s="4"/>
      <c r="G4" s="17" t="s">
        <v>18</v>
      </c>
      <c r="H4" s="17"/>
      <c r="I4" s="17"/>
    </row>
    <row r="5" spans="1:9" ht="15.75" x14ac:dyDescent="0.25">
      <c r="H5" s="5" t="s">
        <v>10</v>
      </c>
    </row>
    <row r="6" spans="1:9" ht="15.75" x14ac:dyDescent="0.25">
      <c r="A6" s="5"/>
      <c r="B6" s="5"/>
      <c r="C6" s="5"/>
      <c r="D6" s="5"/>
      <c r="E6" s="5"/>
      <c r="F6" s="5"/>
      <c r="G6" s="5"/>
      <c r="H6" s="5" t="s">
        <v>9</v>
      </c>
    </row>
    <row r="7" spans="1:9" ht="31.5" customHeight="1" x14ac:dyDescent="0.25">
      <c r="A7" s="20" t="s">
        <v>16</v>
      </c>
      <c r="B7" s="20"/>
      <c r="C7" s="20"/>
      <c r="D7" s="20"/>
      <c r="E7" s="20"/>
      <c r="F7" s="20"/>
      <c r="G7" s="20"/>
    </row>
    <row r="8" spans="1:9" s="9" customFormat="1" ht="39.75" customHeight="1" x14ac:dyDescent="0.25">
      <c r="A8" s="10" t="s">
        <v>4</v>
      </c>
      <c r="B8" s="10" t="s">
        <v>5</v>
      </c>
      <c r="C8" s="10" t="s">
        <v>8</v>
      </c>
      <c r="D8" s="10" t="s">
        <v>0</v>
      </c>
      <c r="E8" s="10" t="s">
        <v>1</v>
      </c>
      <c r="F8" s="10" t="s">
        <v>2</v>
      </c>
      <c r="G8" s="10" t="s">
        <v>3</v>
      </c>
      <c r="H8" s="10" t="s">
        <v>6</v>
      </c>
      <c r="I8" s="10" t="s">
        <v>7</v>
      </c>
    </row>
    <row r="9" spans="1:9" s="9" customFormat="1" ht="81.75" customHeight="1" x14ac:dyDescent="0.25">
      <c r="A9" s="10">
        <v>1</v>
      </c>
      <c r="B9" s="22" t="s">
        <v>19</v>
      </c>
      <c r="C9" s="23" t="s">
        <v>20</v>
      </c>
      <c r="D9" s="25" t="s">
        <v>36</v>
      </c>
      <c r="E9" s="25">
        <v>15</v>
      </c>
      <c r="F9" s="26">
        <v>242550</v>
      </c>
      <c r="G9" s="10">
        <f t="shared" ref="G9:G16" si="0">E9*F9</f>
        <v>3638250</v>
      </c>
      <c r="H9" s="10" t="s">
        <v>13</v>
      </c>
      <c r="I9" s="10" t="s">
        <v>17</v>
      </c>
    </row>
    <row r="10" spans="1:9" s="9" customFormat="1" ht="39.75" customHeight="1" x14ac:dyDescent="0.25">
      <c r="A10" s="10">
        <v>2</v>
      </c>
      <c r="B10" s="22" t="s">
        <v>21</v>
      </c>
      <c r="C10" s="24" t="s">
        <v>22</v>
      </c>
      <c r="D10" s="25" t="s">
        <v>35</v>
      </c>
      <c r="E10" s="25">
        <v>4</v>
      </c>
      <c r="F10" s="26">
        <v>18022</v>
      </c>
      <c r="G10" s="10">
        <f t="shared" si="0"/>
        <v>72088</v>
      </c>
      <c r="H10" s="10" t="s">
        <v>13</v>
      </c>
      <c r="I10" s="10" t="s">
        <v>17</v>
      </c>
    </row>
    <row r="11" spans="1:9" s="9" customFormat="1" ht="105" customHeight="1" x14ac:dyDescent="0.25">
      <c r="A11" s="10">
        <v>3</v>
      </c>
      <c r="B11" s="22" t="s">
        <v>23</v>
      </c>
      <c r="C11" s="23" t="s">
        <v>24</v>
      </c>
      <c r="D11" s="25" t="s">
        <v>36</v>
      </c>
      <c r="E11" s="25">
        <v>1</v>
      </c>
      <c r="F11" s="26">
        <v>265650</v>
      </c>
      <c r="G11" s="10">
        <f t="shared" si="0"/>
        <v>265650</v>
      </c>
      <c r="H11" s="10" t="s">
        <v>13</v>
      </c>
      <c r="I11" s="10" t="s">
        <v>17</v>
      </c>
    </row>
    <row r="12" spans="1:9" s="9" customFormat="1" ht="89.25" customHeight="1" x14ac:dyDescent="0.25">
      <c r="A12" s="10">
        <v>4</v>
      </c>
      <c r="B12" s="22" t="s">
        <v>25</v>
      </c>
      <c r="C12" s="23" t="s">
        <v>26</v>
      </c>
      <c r="D12" s="25" t="s">
        <v>36</v>
      </c>
      <c r="E12" s="25">
        <v>1</v>
      </c>
      <c r="F12" s="26">
        <v>265650</v>
      </c>
      <c r="G12" s="10">
        <f t="shared" si="0"/>
        <v>265650</v>
      </c>
      <c r="H12" s="10" t="s">
        <v>13</v>
      </c>
      <c r="I12" s="10" t="s">
        <v>17</v>
      </c>
    </row>
    <row r="13" spans="1:9" s="9" customFormat="1" ht="63.75" customHeight="1" x14ac:dyDescent="0.25">
      <c r="A13" s="10">
        <v>5</v>
      </c>
      <c r="B13" s="22" t="s">
        <v>27</v>
      </c>
      <c r="C13" s="23" t="s">
        <v>28</v>
      </c>
      <c r="D13" s="25" t="s">
        <v>36</v>
      </c>
      <c r="E13" s="25">
        <v>1</v>
      </c>
      <c r="F13" s="26">
        <v>265650</v>
      </c>
      <c r="G13" s="10">
        <f t="shared" si="0"/>
        <v>265650</v>
      </c>
      <c r="H13" s="10" t="s">
        <v>13</v>
      </c>
      <c r="I13" s="10" t="s">
        <v>17</v>
      </c>
    </row>
    <row r="14" spans="1:9" s="9" customFormat="1" ht="39.75" customHeight="1" x14ac:dyDescent="0.25">
      <c r="A14" s="10">
        <v>6</v>
      </c>
      <c r="B14" s="22" t="s">
        <v>29</v>
      </c>
      <c r="C14" s="23" t="s">
        <v>30</v>
      </c>
      <c r="D14" s="25" t="s">
        <v>36</v>
      </c>
      <c r="E14" s="25">
        <v>1</v>
      </c>
      <c r="F14" s="26">
        <v>60368</v>
      </c>
      <c r="G14" s="10">
        <f t="shared" si="0"/>
        <v>60368</v>
      </c>
      <c r="H14" s="10" t="s">
        <v>13</v>
      </c>
      <c r="I14" s="10" t="s">
        <v>17</v>
      </c>
    </row>
    <row r="15" spans="1:9" s="9" customFormat="1" ht="39.75" customHeight="1" x14ac:dyDescent="0.25">
      <c r="A15" s="10">
        <v>7</v>
      </c>
      <c r="B15" s="22" t="s">
        <v>31</v>
      </c>
      <c r="C15" s="23" t="s">
        <v>32</v>
      </c>
      <c r="D15" s="25" t="s">
        <v>36</v>
      </c>
      <c r="E15" s="25">
        <v>90</v>
      </c>
      <c r="F15" s="26">
        <v>37800</v>
      </c>
      <c r="G15" s="10">
        <f t="shared" si="0"/>
        <v>3402000</v>
      </c>
      <c r="H15" s="10" t="s">
        <v>13</v>
      </c>
      <c r="I15" s="10" t="s">
        <v>17</v>
      </c>
    </row>
    <row r="16" spans="1:9" s="9" customFormat="1" ht="39.75" customHeight="1" x14ac:dyDescent="0.25">
      <c r="A16" s="10">
        <v>8</v>
      </c>
      <c r="B16" s="22" t="s">
        <v>33</v>
      </c>
      <c r="C16" s="23" t="s">
        <v>34</v>
      </c>
      <c r="D16" s="25" t="s">
        <v>36</v>
      </c>
      <c r="E16" s="25">
        <v>8</v>
      </c>
      <c r="F16" s="26">
        <v>253517</v>
      </c>
      <c r="G16" s="10">
        <f t="shared" si="0"/>
        <v>2028136</v>
      </c>
      <c r="H16" s="10" t="s">
        <v>13</v>
      </c>
      <c r="I16" s="10" t="s">
        <v>17</v>
      </c>
    </row>
    <row r="17" spans="1:13" s="8" customFormat="1" x14ac:dyDescent="0.25">
      <c r="A17" s="13"/>
      <c r="B17" s="14" t="s">
        <v>11</v>
      </c>
      <c r="C17" s="21"/>
      <c r="D17" s="21"/>
      <c r="E17" s="21"/>
      <c r="F17" s="21"/>
      <c r="G17" s="15">
        <f>SUM(G9:G16)</f>
        <v>9997792</v>
      </c>
      <c r="H17" s="16"/>
      <c r="I17" s="13"/>
      <c r="M17" s="11"/>
    </row>
    <row r="18" spans="1:13" ht="15.75" x14ac:dyDescent="0.25">
      <c r="A18" s="6"/>
      <c r="B18" s="7"/>
      <c r="C18" s="7"/>
      <c r="D18" s="7"/>
      <c r="E18" s="7"/>
      <c r="M18" s="11"/>
    </row>
    <row r="19" spans="1:13" ht="15.75" x14ac:dyDescent="0.25">
      <c r="A19" s="6"/>
      <c r="B19" s="7" t="s">
        <v>14</v>
      </c>
      <c r="C19" s="7"/>
      <c r="D19" s="19" t="s">
        <v>12</v>
      </c>
      <c r="E19" s="19"/>
      <c r="M19" s="12"/>
    </row>
    <row r="20" spans="1:13" x14ac:dyDescent="0.25">
      <c r="M20" s="12"/>
    </row>
    <row r="21" spans="1:13" x14ac:dyDescent="0.25">
      <c r="M21" s="12"/>
    </row>
    <row r="22" spans="1:13" x14ac:dyDescent="0.25">
      <c r="M22" s="12"/>
    </row>
    <row r="23" spans="1:13" x14ac:dyDescent="0.25">
      <c r="M23" s="11"/>
    </row>
    <row r="24" spans="1:13" x14ac:dyDescent="0.25">
      <c r="M24" s="11"/>
    </row>
    <row r="25" spans="1:13" x14ac:dyDescent="0.25">
      <c r="M25" s="11"/>
    </row>
    <row r="26" spans="1:13" x14ac:dyDescent="0.25">
      <c r="M26" s="11"/>
    </row>
    <row r="27" spans="1:13" x14ac:dyDescent="0.25">
      <c r="M27" s="11"/>
    </row>
    <row r="28" spans="1:13" x14ac:dyDescent="0.25">
      <c r="M28" s="11"/>
    </row>
    <row r="29" spans="1:13" x14ac:dyDescent="0.25">
      <c r="M29" s="11"/>
    </row>
    <row r="30" spans="1:13" x14ac:dyDescent="0.25">
      <c r="M30" s="11"/>
    </row>
    <row r="31" spans="1:13" x14ac:dyDescent="0.25">
      <c r="M31" s="11"/>
    </row>
    <row r="32" spans="1:13" x14ac:dyDescent="0.25">
      <c r="M32" s="11"/>
    </row>
    <row r="33" spans="13:13" x14ac:dyDescent="0.25">
      <c r="M33" s="11"/>
    </row>
    <row r="34" spans="13:13" x14ac:dyDescent="0.25">
      <c r="M34" s="11"/>
    </row>
    <row r="35" spans="13:13" x14ac:dyDescent="0.25">
      <c r="M35" s="11"/>
    </row>
    <row r="36" spans="13:13" x14ac:dyDescent="0.25">
      <c r="M36" s="11"/>
    </row>
    <row r="37" spans="13:13" x14ac:dyDescent="0.25">
      <c r="M37" s="11"/>
    </row>
    <row r="38" spans="13:13" x14ac:dyDescent="0.25">
      <c r="M38" s="11"/>
    </row>
    <row r="39" spans="13:13" x14ac:dyDescent="0.25">
      <c r="M39" s="11"/>
    </row>
    <row r="40" spans="13:13" x14ac:dyDescent="0.25">
      <c r="M40" s="11"/>
    </row>
    <row r="41" spans="13:13" x14ac:dyDescent="0.25">
      <c r="M41" s="11"/>
    </row>
    <row r="42" spans="13:13" x14ac:dyDescent="0.25">
      <c r="M42" s="11"/>
    </row>
    <row r="43" spans="13:13" x14ac:dyDescent="0.25">
      <c r="M43" s="11"/>
    </row>
    <row r="44" spans="13:13" x14ac:dyDescent="0.25">
      <c r="M44" s="11"/>
    </row>
    <row r="45" spans="13:13" x14ac:dyDescent="0.25">
      <c r="M45" s="11"/>
    </row>
    <row r="46" spans="13:13" x14ac:dyDescent="0.25">
      <c r="M46" s="11"/>
    </row>
    <row r="47" spans="13:13" x14ac:dyDescent="0.25">
      <c r="M47" s="11"/>
    </row>
    <row r="48" spans="13:13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2" spans="13:13" x14ac:dyDescent="0.25">
      <c r="M52" s="11"/>
    </row>
    <row r="53" spans="13:13" x14ac:dyDescent="0.25">
      <c r="M53" s="11"/>
    </row>
    <row r="54" spans="13:13" x14ac:dyDescent="0.25">
      <c r="M54" s="11"/>
    </row>
    <row r="55" spans="13:13" x14ac:dyDescent="0.25">
      <c r="M55" s="11"/>
    </row>
    <row r="56" spans="13:13" x14ac:dyDescent="0.25">
      <c r="M56" s="11"/>
    </row>
    <row r="57" spans="13:13" x14ac:dyDescent="0.25">
      <c r="M57" s="11"/>
    </row>
    <row r="58" spans="13:13" x14ac:dyDescent="0.25">
      <c r="M58" s="11"/>
    </row>
    <row r="59" spans="13:13" x14ac:dyDescent="0.25">
      <c r="M59" s="11"/>
    </row>
    <row r="60" spans="13:13" x14ac:dyDescent="0.25">
      <c r="M60" s="11"/>
    </row>
    <row r="61" spans="13:13" x14ac:dyDescent="0.25">
      <c r="M61" s="11"/>
    </row>
    <row r="62" spans="13:13" x14ac:dyDescent="0.25">
      <c r="M62" s="11"/>
    </row>
    <row r="63" spans="13:13" x14ac:dyDescent="0.25">
      <c r="M63" s="11"/>
    </row>
    <row r="64" spans="13:13" x14ac:dyDescent="0.25">
      <c r="M64" s="12"/>
    </row>
    <row r="65" spans="13:13" x14ac:dyDescent="0.25">
      <c r="M65" s="12"/>
    </row>
    <row r="66" spans="13:13" x14ac:dyDescent="0.25">
      <c r="M66" s="12"/>
    </row>
    <row r="67" spans="13:13" x14ac:dyDescent="0.25">
      <c r="M67" s="12"/>
    </row>
    <row r="68" spans="13:13" x14ac:dyDescent="0.25">
      <c r="M68" s="12"/>
    </row>
    <row r="69" spans="13:13" x14ac:dyDescent="0.25">
      <c r="M69" s="12"/>
    </row>
    <row r="70" spans="13:13" x14ac:dyDescent="0.25">
      <c r="M70" s="11"/>
    </row>
    <row r="71" spans="13:13" x14ac:dyDescent="0.25">
      <c r="M71" s="11"/>
    </row>
    <row r="72" spans="13:13" x14ac:dyDescent="0.25">
      <c r="M72" s="11"/>
    </row>
    <row r="73" spans="13:13" x14ac:dyDescent="0.25">
      <c r="M73" s="11"/>
    </row>
    <row r="74" spans="13:13" x14ac:dyDescent="0.25">
      <c r="M74" s="11"/>
    </row>
  </sheetData>
  <autoFilter ref="A2:I17">
    <filterColumn colId="7" showButton="0"/>
  </autoFilter>
  <mergeCells count="6">
    <mergeCell ref="G4:I4"/>
    <mergeCell ref="H2:I2"/>
    <mergeCell ref="H3:I3"/>
    <mergeCell ref="D19:E19"/>
    <mergeCell ref="A7:G7"/>
    <mergeCell ref="C17:F17"/>
  </mergeCells>
  <pageMargins left="0.23622047244094491" right="0.23622047244094491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2024-02-12T05:59:06Z</dcterms:modified>
</cp:coreProperties>
</file>