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4370" windowHeight="10455"/>
  </bookViews>
  <sheets>
    <sheet name="Лист1" sheetId="1" r:id="rId1"/>
  </sheets>
  <definedNames>
    <definedName name="_GoBack" localSheetId="0">Лист1!#REF!</definedName>
    <definedName name="_xlnm._FilterDatabase" localSheetId="0" hidden="1">Лист1!$A$2:$I$120</definedName>
  </definedNames>
  <calcPr calcId="145621" refMode="R1C1"/>
</workbook>
</file>

<file path=xl/calcChain.xml><?xml version="1.0" encoding="utf-8"?>
<calcChain xmlns="http://schemas.openxmlformats.org/spreadsheetml/2006/main">
  <c r="G68" i="1" l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9" i="1"/>
  <c r="G120" i="1" l="1"/>
</calcChain>
</file>

<file path=xl/sharedStrings.xml><?xml version="1.0" encoding="utf-8"?>
<sst xmlns="http://schemas.openxmlformats.org/spreadsheetml/2006/main" count="573" uniqueCount="238">
  <si>
    <t>Единица измерения</t>
  </si>
  <si>
    <t>Объем закупа</t>
  </si>
  <si>
    <t>Цена за ед.изм.</t>
  </si>
  <si>
    <t>Сумма выделенная для закупа</t>
  </si>
  <si>
    <t>№ ЛОТА</t>
  </si>
  <si>
    <t xml:space="preserve">Наименование </t>
  </si>
  <si>
    <t>Сроки и условия поставки</t>
  </si>
  <si>
    <t xml:space="preserve">Место поставки </t>
  </si>
  <si>
    <t>Техническое описание</t>
  </si>
  <si>
    <t xml:space="preserve">                            к Объявлению</t>
  </si>
  <si>
    <t xml:space="preserve">                             Приложение 1</t>
  </si>
  <si>
    <t>ИТОГО</t>
  </si>
  <si>
    <t>Кунтуган М.</t>
  </si>
  <si>
    <t>в течении 5 календарных дней со дня получения заявки Заказчика</t>
  </si>
  <si>
    <t>Специалист по государственным закупкам</t>
  </si>
  <si>
    <t>КГП на ПХВ "ДГКБ №2"</t>
  </si>
  <si>
    <t xml:space="preserve"> Описание лекарственных средств и медицинских изделий, объем закупа, место поставки, сумма, выделенная для закупа по каждому товару</t>
  </si>
  <si>
    <t>г. Алматы, ул. Алтынсарина, 54</t>
  </si>
  <si>
    <t>Prismasol 2 Раствор для непрерывной почечно-заместительной терапии (бикарбонатные растворы для непрерывного гемодиализа, гемофильтрации, гемодиафильтрации),PRISMASOL4</t>
  </si>
  <si>
    <t>Prismasol 4 Раствор для непрерывной почечно-заместительной терапии (бикарбонатные растворы для непрерывного гемодиализа, гемофильтрации, гемодиафильтрации),PRISMASOL4</t>
  </si>
  <si>
    <t xml:space="preserve">Азитромицин 500мг </t>
  </si>
  <si>
    <t>Ацикловир</t>
  </si>
  <si>
    <t>Вазелин</t>
  </si>
  <si>
    <t>Дигоксин</t>
  </si>
  <si>
    <t xml:space="preserve">Диклофенак </t>
  </si>
  <si>
    <t>Калия перманганат</t>
  </si>
  <si>
    <t xml:space="preserve">Кальция глюконат </t>
  </si>
  <si>
    <t>Клонидин</t>
  </si>
  <si>
    <t>Кофеин – бензоат натрия</t>
  </si>
  <si>
    <t>Линезолид</t>
  </si>
  <si>
    <t>Линкомицин</t>
  </si>
  <si>
    <t xml:space="preserve">Нистатин </t>
  </si>
  <si>
    <t>Нумета G13E</t>
  </si>
  <si>
    <t>Нумета G16E</t>
  </si>
  <si>
    <t>Парацетамол</t>
  </si>
  <si>
    <t>Пентоксифиллин</t>
  </si>
  <si>
    <t>Папаверин гидрохлорид</t>
  </si>
  <si>
    <t xml:space="preserve">Симетикон </t>
  </si>
  <si>
    <t xml:space="preserve">Сульфаметоксозон+триметаприм </t>
  </si>
  <si>
    <t xml:space="preserve">Тиамина гидрохлорид(витамин В1) </t>
  </si>
  <si>
    <t>Тримеперидин</t>
  </si>
  <si>
    <t>Тропикамид 0,5%гл.капли</t>
  </si>
  <si>
    <t>Фентанил</t>
  </si>
  <si>
    <t>Физионил 40 с глюкозой</t>
  </si>
  <si>
    <t xml:space="preserve">Физионил 40 с глюкозой </t>
  </si>
  <si>
    <t xml:space="preserve">Цефоперазон +сульбактам </t>
  </si>
  <si>
    <t>Цефоперазон</t>
  </si>
  <si>
    <t>Электролиты-Стерофундин</t>
  </si>
  <si>
    <t>Гидрокортизон ацетат</t>
  </si>
  <si>
    <t>Гадодиамид</t>
  </si>
  <si>
    <t>Прозрачный, стерильный раствор для применения в непрерывной заместительной почечной терапии (CRRT) в качестве заместительного раствора при гемофильтрации и гемодиафильтрации, а также в качестве диализирующего раствора при непрерывном гемодиализе или постоянной гемодиафильтрации у взрослых и детей. Не содержит бактериостатических или антимикробных агентов. Раствор упакован в двухкамерный пакет для раздельного хранения растворов, предотвращающих преципитацию. Небольшой отсек А содержит электролиты, большой отсек B содержит буфер. Материал пакета- ПВХ специально создан для растворов с pH &gt; 7 Объём раствора – 5000 мл после смешивания. Состав после смешивания: Кальций Ca2 - 1. 75 ммол\л Магний Mg2 - 0.5 ммол\л
Натрий Na - 140 ммол\л Хлорид Cl - 111.5 ммол\л Лактат - 3 ммол\л Бикарбонат НСО3 - 32 ммол\л Калий К + - 2 ммол\л Глюкоза - 6.1 ммол\л</t>
  </si>
  <si>
    <t>Прозрачный, стерильный раствор для применения в непрерывной заместительной почечной терапии (CRRT) в качестве заместительного раствора при гемофильтрации и гемодиафильтрации, а также в качестве диализирующего раствора при непрерывном гемодиализе или постоянной гемодиафильтрации у взрослых и детей. Не содержит бактериостатических или антимикробных агентов. Раствор упакован в двухкамерный пакет для раздельного хранения растворов, предотвращающих преципитацию. Небольшой отсек А содержит электролиты, большой отсек B содержит буфер. Материал пакета- ПВХ специально создан для растворов с pH &gt; 7 Объём раствора – 5000 мл после смешивания. Состав после смешивания: Кальций Ca2 - 1. 75 ммол\л Магний Mg2 - 0.5 ммол\л Натрий Na - 140 ммол\л Хлорид Cl - 113.5 ммол\л Лактат - 3 ммол\л Бикарбонат НСО3 - 32 ммол\л Калий К + - 4 ммол\л Глюкоза - 6.1 ммол\л</t>
  </si>
  <si>
    <t>лиофилизированный порошок для приготовления раствора для инфузий 500 мг</t>
  </si>
  <si>
    <t>раствор для инъекций 100 мг/2 мл по 2мл</t>
  </si>
  <si>
    <t>порошок для приготовления раствора для инфузий 500мг</t>
  </si>
  <si>
    <t>мазь для наружного применения 25 г</t>
  </si>
  <si>
    <t>крем для наружного при- менения 5 %, 30 г</t>
  </si>
  <si>
    <t>мазь 30 г</t>
  </si>
  <si>
    <t>лиофилизат для приготовления раствора 250мг</t>
  </si>
  <si>
    <t>эмульсия для инфузий 20% по 100 мл</t>
  </si>
  <si>
    <t>раствор для внутривенного введения 50мг/10мл</t>
  </si>
  <si>
    <t>порошок 5гр</t>
  </si>
  <si>
    <t>р-р для иньекций 10%10мл</t>
  </si>
  <si>
    <t>раствор для инфузий 10% 500мл</t>
  </si>
  <si>
    <t>раствор для инфузий 10% по 100 мл</t>
  </si>
  <si>
    <t>раствор для подкожного введения 200 мг/мл 1 мл</t>
  </si>
  <si>
    <t>раствор для инфузий 2 мг/мл  300мл</t>
  </si>
  <si>
    <t>раствор для инъекций 30 % 1 мл</t>
  </si>
  <si>
    <t>таблетка, покрытая оболочкой 250000 ЕД</t>
  </si>
  <si>
    <t>мазь 100000 ЕД/г</t>
  </si>
  <si>
    <t>Эмульсия для инфузий 300мл. Парентеральное питание. Педиатрический трехкамерный контейнер, содержащий жиры, аминокислоты, электролиты и глюкозу для парентерального питания недоношенных новорожденных детей, когда пероральное или энтеральное питание невозможно, недостаточно или противопоказано.
 Состав разработан в соответствии с требованиями современных клинических руководств по парентеральному питанию.
12,5% липидная эмульсия (60 мл) состоит на 80% из оливкового и на 20% соевого масел. 5,9% раствор с электролитами (160 мл) содержит 20 аминокислот. 50% раствор глюкозы (80 мл). Три составные части помещены в три изолированные секции трехкамерного многослойного пластикового (без ПХВ) контейнера, совместимого с липидами.
Препарат готов для немедленного применения. №1</t>
  </si>
  <si>
    <t>Эмульсия для инфузий 500мл. Парентеральное питание. и глюкозу для парентерального питания доношенных новорожденных детей и детей в возрасте до 2-х лет, когда пероральное или энтеральное питание невозможно, недостаточно или противопоказано.
Эмульсия для инфузий 500мл.
 Состав разработан в соответствии с требованиями современных клинических руководств по парентеральному питанию.
12,5% липидная эмульсия (124 мл) состоит на 80% из оливкового и на 20% соевого масел. 5,9% раствор с электролитами (221 мл) содержит 20 аминокислот. 50% раствор глюкозы (155 мл). Три составные части помещены в три изолированные секции трехкамерного многослойного пластикового (без ПХВ) контейнера, совместимого с липидами. №1</t>
  </si>
  <si>
    <t>Раствор для инфузий 1%100мл</t>
  </si>
  <si>
    <t>Раствор для инъекций, 2%, 5 мл</t>
  </si>
  <si>
    <t>Раствор для инъекций, 0,5мг/мл 200мл</t>
  </si>
  <si>
    <t>порошок для приготовления р-ра для инъекции 4,5гр</t>
  </si>
  <si>
    <t>Раствор для инъекций, 2 %, 2 мл №10</t>
  </si>
  <si>
    <t>капли для приема внутрь (эмульсия) 30мл</t>
  </si>
  <si>
    <t>концентрат для приготовления раствора 480мг</t>
  </si>
  <si>
    <t>5%,  1,0 мл р-р для инъекций</t>
  </si>
  <si>
    <t>раствор для инъекций 2% по 1 мл</t>
  </si>
  <si>
    <t>капли для глаз</t>
  </si>
  <si>
    <t>раствор для инъекций 0,005%  2мл</t>
  </si>
  <si>
    <t>Раствор для перитонеального диализа, 2.27%, 2000 мл, № 5</t>
  </si>
  <si>
    <t>Раствор для перитонеального диализа, 1.36%, 2000 мл, № 5</t>
  </si>
  <si>
    <t>раствор в/м 10 мг/мл</t>
  </si>
  <si>
    <t>линимент 10% 25 г</t>
  </si>
  <si>
    <t>порошок для приготовления р-ра для инъекции 2гр</t>
  </si>
  <si>
    <t>порошок для приготовления раствора для инъекций, 1 г, № 1</t>
  </si>
  <si>
    <t>раствор для инфузий 500 мл</t>
  </si>
  <si>
    <t>таблетки 0,025</t>
  </si>
  <si>
    <t>таблетки</t>
  </si>
  <si>
    <t>лиофилизат для приготовления раствора 500мг</t>
  </si>
  <si>
    <t>Раствор для внутривенного в/в 0,5ммоль/мл 15мл</t>
  </si>
  <si>
    <t>шт</t>
  </si>
  <si>
    <t>фл</t>
  </si>
  <si>
    <t>амп</t>
  </si>
  <si>
    <t>туб</t>
  </si>
  <si>
    <t>тубы</t>
  </si>
  <si>
    <t>тюбик</t>
  </si>
  <si>
    <t>табл</t>
  </si>
  <si>
    <t>туба</t>
  </si>
  <si>
    <t>Флакон</t>
  </si>
  <si>
    <t>контейнер</t>
  </si>
  <si>
    <t>Амикацин</t>
  </si>
  <si>
    <t>Иммуноглобулин</t>
  </si>
  <si>
    <t>Комплекс аминокислот</t>
  </si>
  <si>
    <t>Комплекс аминокислот для парентерального питания</t>
  </si>
  <si>
    <t>Левокарнитин</t>
  </si>
  <si>
    <t>Фактор свертывания крови II, VII, IX и X в комбинации</t>
  </si>
  <si>
    <t>Лиофилизированный порошок для приготовления раствора для внутривенного введения в комплекте с растворителем (вода для инъекции) и набором для введения, 500 МЕ</t>
  </si>
  <si>
    <t>Фитоменадион</t>
  </si>
  <si>
    <t>Хлорамфеникол</t>
  </si>
  <si>
    <t>Дипиридамол</t>
  </si>
  <si>
    <t>Пирантел 250мг</t>
  </si>
  <si>
    <t>Тетрациклин 100мг</t>
  </si>
  <si>
    <t>Пропранолол 10мг</t>
  </si>
  <si>
    <t>суспензия 2,5%2мл для внутривенного введения</t>
  </si>
  <si>
    <t>Азопирам спиртовый раствор 50мл</t>
  </si>
  <si>
    <t>прозрачный бесцветный спиртовый раствор 50мл</t>
  </si>
  <si>
    <t>флакон</t>
  </si>
  <si>
    <t>Бронхолитическая смесь 200мл</t>
  </si>
  <si>
    <t>раствор для наружного применения 200,0</t>
  </si>
  <si>
    <t>Вода ощищенная 400 мл стер.</t>
  </si>
  <si>
    <t>раствор во флаконе 400 стер.</t>
  </si>
  <si>
    <t>Глюкоза 10% 100мл</t>
  </si>
  <si>
    <t>прозрачный, бесцветный  10% раствор глюкозы, 100мл стер.</t>
  </si>
  <si>
    <t>Глицерин  50,0</t>
  </si>
  <si>
    <t>прозрачный, бесцветный, стерильный  раствор</t>
  </si>
  <si>
    <t>Дигоксин 0,015мг +  глюкоза 0,2мг</t>
  </si>
  <si>
    <t>порошки для принятия во внутрь (сердечное средство)</t>
  </si>
  <si>
    <t>пакет</t>
  </si>
  <si>
    <t>Дигоксин 0,01мг + кальция глюконат 0,2мг</t>
  </si>
  <si>
    <t>Димедрол 1% 200мл</t>
  </si>
  <si>
    <t>раствор для наружного применения 1% 200,0</t>
  </si>
  <si>
    <t>Аммиака р-р 10% 50мл</t>
  </si>
  <si>
    <t>раствор во флаконе 10% 50,0</t>
  </si>
  <si>
    <t>Калия йодид 2% 200мл</t>
  </si>
  <si>
    <t>прозрачный, бесцветный раствор для наружного применения 2% 200,0</t>
  </si>
  <si>
    <t>Калия хлорид р-р 4% 100мл стер.</t>
  </si>
  <si>
    <t>прозрачный, бесцветный раствор  4% 100,0 стер.</t>
  </si>
  <si>
    <t>Кальция хлорид 2% 200мл н/с</t>
  </si>
  <si>
    <t>Кальция хлорид 5% 200мл,н/с</t>
  </si>
  <si>
    <t>прозрачный, бесцветный раствор для наружного применения 5% 200,0</t>
  </si>
  <si>
    <t>Капотен 0,1г с кальция глюконатом 0,2г</t>
  </si>
  <si>
    <t>порошки для внутреннего применения</t>
  </si>
  <si>
    <t>Крем ланолиновый 100г</t>
  </si>
  <si>
    <t>маслянистая масса со спец запахом, желтоватого цвета, 100г</t>
  </si>
  <si>
    <t>Ихтиол 5% 200мл</t>
  </si>
  <si>
    <t>раствор для наружного применения 5% 200,0</t>
  </si>
  <si>
    <t>Метиленовый синий 2% 200мл</t>
  </si>
  <si>
    <t>прозрачный раствор водный синего цвета для наружного применения 2% 200,0</t>
  </si>
  <si>
    <t>Магния сульфат 2% 200мл</t>
  </si>
  <si>
    <t>Масло вазелиновое 10,0 стер.</t>
  </si>
  <si>
    <t>масло вазелиновое во флаконе 10,0  стерильное</t>
  </si>
  <si>
    <t>Масло подсолнечное 10г стерильный</t>
  </si>
  <si>
    <t>масло подсолнечное во флаконе 10,0 стерильное</t>
  </si>
  <si>
    <t>Муравьиная к-та  200мл</t>
  </si>
  <si>
    <t>прозрачный, бесцветный, р-р во флаконе со специфическим запахом</t>
  </si>
  <si>
    <t>Натрия бромид 2% 200мл</t>
  </si>
  <si>
    <t>прозрачный, бесцветный раствор 2% 200,0</t>
  </si>
  <si>
    <t>Натрия гидрокарбонат 2% 200мл</t>
  </si>
  <si>
    <t>Натрия гидрокарбонат 4% 100мл стер</t>
  </si>
  <si>
    <t>прозрачный, бесцветный раствор во флаконе 4% 100,0 стер</t>
  </si>
  <si>
    <t>Натрия хлорид р-р 3% 200мл стер.</t>
  </si>
  <si>
    <t>прозрачный, бесцветный раствор  3% 200,0 мл стер</t>
  </si>
  <si>
    <t>Натрия хлорид р-р 1% 100мл</t>
  </si>
  <si>
    <t>прозрачный, бесцветный раствор  1% 100,0 стерильный</t>
  </si>
  <si>
    <t>Натрия хлорид р-р 10% 100мл</t>
  </si>
  <si>
    <t>прозрачный, бесцветный раствор  10% 100 мл стерильный</t>
  </si>
  <si>
    <t>Натрия хлорид р-р 1% 10л, нестерильный</t>
  </si>
  <si>
    <t>прозрачный, бесцветный раствор  1% 10л нестерильный</t>
  </si>
  <si>
    <t>Натрия цитрат р-р 5% 10мл стерильный</t>
  </si>
  <si>
    <t>прозрачный, бесцветный раствор во флаконе 5% 10,0</t>
  </si>
  <si>
    <t>Новокаин  1% 200 мл стер.</t>
  </si>
  <si>
    <t>прозрачный, бесцветный раствор во флаконе 1% 200,0 стер</t>
  </si>
  <si>
    <t>Новокаин 0,5% 200мл стер</t>
  </si>
  <si>
    <t>прозрачный, бесцветный раствор во флаконе 0,5% 200,0 стер</t>
  </si>
  <si>
    <t>Новокаин р-р 2% 200мл нестерильный</t>
  </si>
  <si>
    <t>Папаверин 0,2% 200мл</t>
  </si>
  <si>
    <t>прозрачный, бесцветный раствор для наружного применения 0,2% 200,0</t>
  </si>
  <si>
    <t>Папаверин 0,5% 200мл</t>
  </si>
  <si>
    <t>прозрачный, бесцветный раствор для наружного применения 0,5% 200,0</t>
  </si>
  <si>
    <t>Паста цинковая 100,0</t>
  </si>
  <si>
    <t>маслянистая масса серовато белого цвета 100,0</t>
  </si>
  <si>
    <t>Перекись водорода 3% 500мл</t>
  </si>
  <si>
    <t>прозрачный, бесцветный раствор во флаконе для наружного применения 3% 500,0</t>
  </si>
  <si>
    <t>Перекись водорода 4% 500мл</t>
  </si>
  <si>
    <t>прозрачный, бесцветный раствор во флаконе для наружного применения 4% 500,0</t>
  </si>
  <si>
    <t>Перекись водорода 6% 500мл</t>
  </si>
  <si>
    <t>прозрачный, бесцветный раствор во флаконе для наружного применения 30% 500,0</t>
  </si>
  <si>
    <t>Перекись в-да 30% 500мл</t>
  </si>
  <si>
    <t>прозрачный, бесцветный раствор во флаконе для наружного применения 30% 500,0мл</t>
  </si>
  <si>
    <t>Мазь салициловая  2% 100,0</t>
  </si>
  <si>
    <t>маслянистая масса желтоватого цвета 100г</t>
  </si>
  <si>
    <t xml:space="preserve">Силденафил </t>
  </si>
  <si>
    <t>порошки 2,5 мг., глюкоза 0,2г для внутреннего применения, имуномодулятор</t>
  </si>
  <si>
    <t>Сбор общеукрепляющий 200мл</t>
  </si>
  <si>
    <t>отвар по 200,0</t>
  </si>
  <si>
    <t>Сбор при заболевании органов пищевария 200мл</t>
  </si>
  <si>
    <t>Сбор при сахарном диабете 200мл</t>
  </si>
  <si>
    <t>Сбор противовоспалительный 200мл</t>
  </si>
  <si>
    <t>Сбор седативный(грудной сбор, зверобой, успокаительный чай)</t>
  </si>
  <si>
    <t>Сбор гемостатический 200мл</t>
  </si>
  <si>
    <t>Хлоргексидин 0,05%-200мл</t>
  </si>
  <si>
    <t>прозрачный, бесцветный раствор во флаконе со специфическим запахом, стер.</t>
  </si>
  <si>
    <t>прозрачный, желтого цвета раствор для наружного применения 400,0 стер.</t>
  </si>
  <si>
    <t>Формальдегид 10% 500,0</t>
  </si>
  <si>
    <t>Формальдегид 40% 50,0</t>
  </si>
  <si>
    <t>Нитрофурал р-р 0,02% 400мл</t>
  </si>
  <si>
    <t>Аминофиллин 2% 200мл</t>
  </si>
  <si>
    <t>Атропина сульфат</t>
  </si>
  <si>
    <t>0,1% 1мл раствор для инъекции</t>
  </si>
  <si>
    <t xml:space="preserve">Ацикловир </t>
  </si>
  <si>
    <t>5% 5гр для наружного применения</t>
  </si>
  <si>
    <t>1% 20мл спиртовый раствор для наружного применения</t>
  </si>
  <si>
    <t xml:space="preserve">Бриллиантовый зеленый </t>
  </si>
  <si>
    <t xml:space="preserve">Декспантенол </t>
  </si>
  <si>
    <t>раствор для инъекций 0,25 мг/мл, 1мл</t>
  </si>
  <si>
    <t xml:space="preserve">Добутамин </t>
  </si>
  <si>
    <t xml:space="preserve">Жировые эмульсии </t>
  </si>
  <si>
    <t xml:space="preserve">таблетки 0,15 мг </t>
  </si>
  <si>
    <t>оральный раствор  1г/10мл</t>
  </si>
  <si>
    <t xml:space="preserve">Левокарнитин </t>
  </si>
  <si>
    <t>раствор р для инъекций 1г/5мл</t>
  </si>
  <si>
    <t>тюб</t>
  </si>
  <si>
    <t xml:space="preserve">Метилпреднизолон ацепонат </t>
  </si>
  <si>
    <t xml:space="preserve"> 0,1% 15г мазь  для наружного применения</t>
  </si>
  <si>
    <t xml:space="preserve">Пиперациллин и Тазобактам  </t>
  </si>
  <si>
    <t xml:space="preserve">Гидроксиэтилкрахмал </t>
  </si>
  <si>
    <t xml:space="preserve">раствор для инфузий 6% 250мл из полиэтилена </t>
  </si>
  <si>
    <t xml:space="preserve">Уголь активированный  </t>
  </si>
  <si>
    <t>0,25 мг таблетка для приема внутрь</t>
  </si>
  <si>
    <r>
      <t>Тиамфеникола глицинат ацетилцистеинат</t>
    </r>
    <r>
      <rPr>
        <sz val="10"/>
        <color rgb="FF202124"/>
        <rFont val="Arial"/>
        <family val="2"/>
        <charset val="204"/>
      </rPr>
      <t>.</t>
    </r>
  </si>
  <si>
    <t xml:space="preserve"> 20мг лиофилизат для приготовления раствора</t>
  </si>
  <si>
    <t xml:space="preserve">фамотидин </t>
  </si>
  <si>
    <t>и.о. Директора</t>
  </si>
  <si>
    <t xml:space="preserve">               _______________Асанова Н.У.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</si>
</sst>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Arial Narrow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Arial Narrow"/>
      <family val="2"/>
      <charset val="204"/>
    </font>
    <font>
      <sz val="10"/>
      <color rgb="FF040C28"/>
      <name val="Arial"/>
      <family val="2"/>
      <charset val="204"/>
    </font>
    <font>
      <sz val="10"/>
      <color rgb="FF20212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3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/>
    <xf numFmtId="0" fontId="3" fillId="2" borderId="1" xfId="0" applyFont="1" applyFill="1" applyBorder="1"/>
    <xf numFmtId="4" fontId="6" fillId="2" borderId="1" xfId="0" applyNumberFormat="1" applyFont="1" applyFill="1" applyBorder="1"/>
    <xf numFmtId="0" fontId="5" fillId="2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7"/>
  <sheetViews>
    <sheetView tabSelected="1" workbookViewId="0">
      <selection activeCell="E65" sqref="E65"/>
    </sheetView>
  </sheetViews>
  <sheetFormatPr defaultRowHeight="15" x14ac:dyDescent="0.25"/>
  <cols>
    <col min="1" max="1" width="6.140625" customWidth="1"/>
    <col min="2" max="2" width="25.7109375" customWidth="1"/>
    <col min="3" max="3" width="34.28515625" customWidth="1"/>
    <col min="4" max="4" width="10.42578125" customWidth="1"/>
    <col min="5" max="5" width="20.42578125" customWidth="1"/>
    <col min="6" max="6" width="14.28515625" customWidth="1"/>
    <col min="7" max="7" width="23.42578125" customWidth="1"/>
    <col min="8" max="8" width="27.28515625" customWidth="1"/>
    <col min="9" max="9" width="15.28515625" customWidth="1"/>
    <col min="10" max="10" width="24.85546875" customWidth="1"/>
  </cols>
  <sheetData>
    <row r="2" spans="1:9" ht="18.75" x14ac:dyDescent="0.25">
      <c r="A2" s="3"/>
      <c r="B2" s="3"/>
      <c r="C2" s="3"/>
      <c r="D2" s="3"/>
      <c r="E2" s="3"/>
      <c r="F2" s="3"/>
      <c r="G2" s="3"/>
      <c r="H2" s="29" t="s">
        <v>236</v>
      </c>
      <c r="I2" s="29"/>
    </row>
    <row r="3" spans="1:9" ht="18.75" x14ac:dyDescent="0.3">
      <c r="A3" s="1"/>
      <c r="B3" s="2"/>
      <c r="C3" s="1"/>
      <c r="D3" s="4"/>
      <c r="E3" s="4"/>
      <c r="F3" s="4"/>
      <c r="G3" s="4"/>
      <c r="H3" s="28" t="s">
        <v>15</v>
      </c>
      <c r="I3" s="28"/>
    </row>
    <row r="4" spans="1:9" ht="18.75" x14ac:dyDescent="0.3">
      <c r="A4" s="1"/>
      <c r="B4" s="2"/>
      <c r="C4" s="1"/>
      <c r="D4" s="4"/>
      <c r="E4" s="4"/>
      <c r="F4" s="4"/>
      <c r="G4" s="28" t="s">
        <v>237</v>
      </c>
      <c r="H4" s="28"/>
      <c r="I4" s="28"/>
    </row>
    <row r="5" spans="1:9" ht="15.75" x14ac:dyDescent="0.25">
      <c r="H5" s="5" t="s">
        <v>10</v>
      </c>
    </row>
    <row r="6" spans="1:9" ht="15.75" x14ac:dyDescent="0.25">
      <c r="A6" s="5"/>
      <c r="B6" s="5"/>
      <c r="C6" s="5"/>
      <c r="D6" s="5"/>
      <c r="E6" s="5"/>
      <c r="F6" s="5"/>
      <c r="G6" s="5"/>
      <c r="H6" s="5" t="s">
        <v>9</v>
      </c>
    </row>
    <row r="7" spans="1:9" ht="31.5" customHeight="1" x14ac:dyDescent="0.25">
      <c r="A7" s="31" t="s">
        <v>16</v>
      </c>
      <c r="B7" s="31"/>
      <c r="C7" s="31"/>
      <c r="D7" s="31"/>
      <c r="E7" s="31"/>
      <c r="F7" s="31"/>
      <c r="G7" s="31"/>
    </row>
    <row r="8" spans="1:9" s="9" customFormat="1" ht="39.75" customHeight="1" x14ac:dyDescent="0.25">
      <c r="A8" s="16" t="s">
        <v>4</v>
      </c>
      <c r="B8" s="17" t="s">
        <v>5</v>
      </c>
      <c r="C8" s="17" t="s">
        <v>8</v>
      </c>
      <c r="D8" s="17" t="s">
        <v>0</v>
      </c>
      <c r="E8" s="17" t="s">
        <v>1</v>
      </c>
      <c r="F8" s="17" t="s">
        <v>2</v>
      </c>
      <c r="G8" s="17" t="s">
        <v>3</v>
      </c>
      <c r="H8" s="16" t="s">
        <v>6</v>
      </c>
      <c r="I8" s="16" t="s">
        <v>7</v>
      </c>
    </row>
    <row r="9" spans="1:9" s="9" customFormat="1" ht="294.75" customHeight="1" x14ac:dyDescent="0.25">
      <c r="A9" s="18">
        <v>1</v>
      </c>
      <c r="B9" s="19" t="s">
        <v>18</v>
      </c>
      <c r="C9" s="20" t="s">
        <v>50</v>
      </c>
      <c r="D9" s="14" t="s">
        <v>94</v>
      </c>
      <c r="E9" s="14">
        <v>50</v>
      </c>
      <c r="F9" s="15">
        <v>13000</v>
      </c>
      <c r="G9" s="21">
        <f>E9*F9</f>
        <v>650000</v>
      </c>
      <c r="H9" s="18" t="s">
        <v>13</v>
      </c>
      <c r="I9" s="18" t="s">
        <v>17</v>
      </c>
    </row>
    <row r="10" spans="1:9" s="9" customFormat="1" ht="285.75" customHeight="1" x14ac:dyDescent="0.25">
      <c r="A10" s="18">
        <v>2</v>
      </c>
      <c r="B10" s="19" t="s">
        <v>19</v>
      </c>
      <c r="C10" s="20" t="s">
        <v>51</v>
      </c>
      <c r="D10" s="14" t="s">
        <v>94</v>
      </c>
      <c r="E10" s="14">
        <v>10</v>
      </c>
      <c r="F10" s="15">
        <v>13000</v>
      </c>
      <c r="G10" s="21">
        <f t="shared" ref="G10:G66" si="0">E10*F10</f>
        <v>130000</v>
      </c>
      <c r="H10" s="18" t="s">
        <v>13</v>
      </c>
      <c r="I10" s="18" t="s">
        <v>17</v>
      </c>
    </row>
    <row r="11" spans="1:9" s="9" customFormat="1" ht="39.75" customHeight="1" x14ac:dyDescent="0.25">
      <c r="A11" s="18">
        <v>3</v>
      </c>
      <c r="B11" s="19" t="s">
        <v>20</v>
      </c>
      <c r="C11" s="20" t="s">
        <v>52</v>
      </c>
      <c r="D11" s="14" t="s">
        <v>95</v>
      </c>
      <c r="E11" s="14">
        <v>200</v>
      </c>
      <c r="F11" s="15">
        <v>410.91</v>
      </c>
      <c r="G11" s="21">
        <f t="shared" si="0"/>
        <v>82182</v>
      </c>
      <c r="H11" s="18" t="s">
        <v>13</v>
      </c>
      <c r="I11" s="18" t="s">
        <v>17</v>
      </c>
    </row>
    <row r="12" spans="1:9" s="9" customFormat="1" ht="39.75" customHeight="1" x14ac:dyDescent="0.25">
      <c r="A12" s="18">
        <v>4</v>
      </c>
      <c r="B12" s="19" t="s">
        <v>104</v>
      </c>
      <c r="C12" s="20" t="s">
        <v>53</v>
      </c>
      <c r="D12" s="14" t="s">
        <v>95</v>
      </c>
      <c r="E12" s="14">
        <v>3000</v>
      </c>
      <c r="F12" s="15">
        <v>894.85</v>
      </c>
      <c r="G12" s="21">
        <f t="shared" si="0"/>
        <v>2684550</v>
      </c>
      <c r="H12" s="18" t="s">
        <v>13</v>
      </c>
      <c r="I12" s="18" t="s">
        <v>17</v>
      </c>
    </row>
    <row r="13" spans="1:9" s="9" customFormat="1" ht="39.75" customHeight="1" x14ac:dyDescent="0.25">
      <c r="A13" s="18">
        <v>5</v>
      </c>
      <c r="B13" s="19" t="s">
        <v>211</v>
      </c>
      <c r="C13" s="20" t="s">
        <v>212</v>
      </c>
      <c r="D13" s="14" t="s">
        <v>96</v>
      </c>
      <c r="E13" s="14">
        <v>1500</v>
      </c>
      <c r="F13" s="15">
        <v>14.45</v>
      </c>
      <c r="G13" s="21">
        <f t="shared" si="0"/>
        <v>21675</v>
      </c>
      <c r="H13" s="18" t="s">
        <v>13</v>
      </c>
      <c r="I13" s="18" t="s">
        <v>17</v>
      </c>
    </row>
    <row r="14" spans="1:9" s="9" customFormat="1" ht="39.75" customHeight="1" x14ac:dyDescent="0.25">
      <c r="A14" s="18">
        <v>6</v>
      </c>
      <c r="B14" s="19" t="s">
        <v>21</v>
      </c>
      <c r="C14" s="20" t="s">
        <v>54</v>
      </c>
      <c r="D14" s="14" t="s">
        <v>95</v>
      </c>
      <c r="E14" s="14">
        <v>200</v>
      </c>
      <c r="F14" s="15">
        <v>3213.82</v>
      </c>
      <c r="G14" s="21">
        <f t="shared" si="0"/>
        <v>642764</v>
      </c>
      <c r="H14" s="18" t="s">
        <v>13</v>
      </c>
      <c r="I14" s="18" t="s">
        <v>17</v>
      </c>
    </row>
    <row r="15" spans="1:9" s="9" customFormat="1" ht="39.75" customHeight="1" x14ac:dyDescent="0.25">
      <c r="A15" s="18">
        <v>7</v>
      </c>
      <c r="B15" s="19" t="s">
        <v>213</v>
      </c>
      <c r="C15" s="20" t="s">
        <v>214</v>
      </c>
      <c r="D15" s="14" t="s">
        <v>94</v>
      </c>
      <c r="E15" s="14">
        <v>25</v>
      </c>
      <c r="F15" s="15">
        <v>637.55999999999995</v>
      </c>
      <c r="G15" s="21">
        <f t="shared" si="0"/>
        <v>15938.999999999998</v>
      </c>
      <c r="H15" s="18" t="s">
        <v>13</v>
      </c>
      <c r="I15" s="18" t="s">
        <v>17</v>
      </c>
    </row>
    <row r="16" spans="1:9" s="9" customFormat="1" ht="39.75" customHeight="1" x14ac:dyDescent="0.25">
      <c r="A16" s="18">
        <v>8</v>
      </c>
      <c r="B16" s="19" t="s">
        <v>216</v>
      </c>
      <c r="C16" s="20" t="s">
        <v>215</v>
      </c>
      <c r="D16" s="14" t="s">
        <v>95</v>
      </c>
      <c r="E16" s="14">
        <v>400</v>
      </c>
      <c r="F16" s="15">
        <v>42.86</v>
      </c>
      <c r="G16" s="21">
        <f t="shared" si="0"/>
        <v>17144</v>
      </c>
      <c r="H16" s="18" t="s">
        <v>13</v>
      </c>
      <c r="I16" s="18" t="s">
        <v>17</v>
      </c>
    </row>
    <row r="17" spans="1:9" s="9" customFormat="1" ht="39.75" customHeight="1" x14ac:dyDescent="0.25">
      <c r="A17" s="18">
        <v>9</v>
      </c>
      <c r="B17" s="19" t="s">
        <v>22</v>
      </c>
      <c r="C17" s="20" t="s">
        <v>55</v>
      </c>
      <c r="D17" s="14" t="s">
        <v>97</v>
      </c>
      <c r="E17" s="14">
        <v>40</v>
      </c>
      <c r="F17" s="15">
        <v>51.98</v>
      </c>
      <c r="G17" s="21">
        <f t="shared" si="0"/>
        <v>2079.1999999999998</v>
      </c>
      <c r="H17" s="18" t="s">
        <v>13</v>
      </c>
      <c r="I17" s="18" t="s">
        <v>17</v>
      </c>
    </row>
    <row r="18" spans="1:9" s="9" customFormat="1" ht="39.75" customHeight="1" x14ac:dyDescent="0.25">
      <c r="A18" s="18">
        <v>10</v>
      </c>
      <c r="B18" s="19" t="s">
        <v>217</v>
      </c>
      <c r="C18" s="20" t="s">
        <v>56</v>
      </c>
      <c r="D18" s="14" t="s">
        <v>98</v>
      </c>
      <c r="E18" s="14">
        <v>50</v>
      </c>
      <c r="F18" s="15">
        <v>774.42</v>
      </c>
      <c r="G18" s="21">
        <f t="shared" si="0"/>
        <v>38721</v>
      </c>
      <c r="H18" s="18" t="s">
        <v>13</v>
      </c>
      <c r="I18" s="18" t="s">
        <v>17</v>
      </c>
    </row>
    <row r="19" spans="1:9" s="9" customFormat="1" ht="39.75" customHeight="1" x14ac:dyDescent="0.25">
      <c r="A19" s="18">
        <v>11</v>
      </c>
      <c r="B19" s="19" t="s">
        <v>23</v>
      </c>
      <c r="C19" s="20" t="s">
        <v>218</v>
      </c>
      <c r="D19" s="14" t="s">
        <v>96</v>
      </c>
      <c r="E19" s="14">
        <v>50</v>
      </c>
      <c r="F19" s="15">
        <v>24.4</v>
      </c>
      <c r="G19" s="21">
        <f t="shared" si="0"/>
        <v>1220</v>
      </c>
      <c r="H19" s="18" t="s">
        <v>13</v>
      </c>
      <c r="I19" s="18" t="s">
        <v>17</v>
      </c>
    </row>
    <row r="20" spans="1:9" s="9" customFormat="1" ht="39.75" customHeight="1" x14ac:dyDescent="0.25">
      <c r="A20" s="18">
        <v>12</v>
      </c>
      <c r="B20" s="19" t="s">
        <v>24</v>
      </c>
      <c r="C20" s="20" t="s">
        <v>57</v>
      </c>
      <c r="D20" s="14" t="s">
        <v>99</v>
      </c>
      <c r="E20" s="14">
        <v>300</v>
      </c>
      <c r="F20" s="15">
        <v>89.62</v>
      </c>
      <c r="G20" s="21">
        <f t="shared" si="0"/>
        <v>26886</v>
      </c>
      <c r="H20" s="18" t="s">
        <v>13</v>
      </c>
      <c r="I20" s="18" t="s">
        <v>17</v>
      </c>
    </row>
    <row r="21" spans="1:9" s="9" customFormat="1" ht="39.75" customHeight="1" x14ac:dyDescent="0.25">
      <c r="A21" s="18">
        <v>13</v>
      </c>
      <c r="B21" s="19" t="s">
        <v>219</v>
      </c>
      <c r="C21" s="20" t="s">
        <v>58</v>
      </c>
      <c r="D21" s="14" t="s">
        <v>95</v>
      </c>
      <c r="E21" s="14">
        <v>50</v>
      </c>
      <c r="F21" s="15">
        <v>1800</v>
      </c>
      <c r="G21" s="21">
        <f t="shared" si="0"/>
        <v>90000</v>
      </c>
      <c r="H21" s="18" t="s">
        <v>13</v>
      </c>
      <c r="I21" s="18" t="s">
        <v>17</v>
      </c>
    </row>
    <row r="22" spans="1:9" s="9" customFormat="1" ht="39.75" customHeight="1" x14ac:dyDescent="0.25">
      <c r="A22" s="18">
        <v>14</v>
      </c>
      <c r="B22" s="19" t="s">
        <v>220</v>
      </c>
      <c r="C22" s="20" t="s">
        <v>59</v>
      </c>
      <c r="D22" s="14" t="s">
        <v>95</v>
      </c>
      <c r="E22" s="14">
        <v>5</v>
      </c>
      <c r="F22" s="15">
        <v>7435.1</v>
      </c>
      <c r="G22" s="21">
        <f t="shared" si="0"/>
        <v>37175.5</v>
      </c>
      <c r="H22" s="18" t="s">
        <v>13</v>
      </c>
      <c r="I22" s="18" t="s">
        <v>17</v>
      </c>
    </row>
    <row r="23" spans="1:9" s="9" customFormat="1" ht="39.75" customHeight="1" x14ac:dyDescent="0.25">
      <c r="A23" s="18">
        <v>15</v>
      </c>
      <c r="B23" s="19" t="s">
        <v>105</v>
      </c>
      <c r="C23" s="20" t="s">
        <v>60</v>
      </c>
      <c r="D23" s="14" t="s">
        <v>95</v>
      </c>
      <c r="E23" s="14">
        <v>30</v>
      </c>
      <c r="F23" s="15">
        <v>33807.32</v>
      </c>
      <c r="G23" s="21">
        <f t="shared" si="0"/>
        <v>1014219.6</v>
      </c>
      <c r="H23" s="18" t="s">
        <v>13</v>
      </c>
      <c r="I23" s="18" t="s">
        <v>17</v>
      </c>
    </row>
    <row r="24" spans="1:9" s="9" customFormat="1" ht="39.75" customHeight="1" x14ac:dyDescent="0.25">
      <c r="A24" s="18">
        <v>16</v>
      </c>
      <c r="B24" s="19" t="s">
        <v>25</v>
      </c>
      <c r="C24" s="20" t="s">
        <v>61</v>
      </c>
      <c r="D24" s="14" t="s">
        <v>95</v>
      </c>
      <c r="E24" s="14">
        <v>10</v>
      </c>
      <c r="F24" s="15">
        <v>87.07</v>
      </c>
      <c r="G24" s="21">
        <f t="shared" si="0"/>
        <v>870.69999999999993</v>
      </c>
      <c r="H24" s="18" t="s">
        <v>13</v>
      </c>
      <c r="I24" s="18" t="s">
        <v>17</v>
      </c>
    </row>
    <row r="25" spans="1:9" s="9" customFormat="1" ht="39.75" customHeight="1" x14ac:dyDescent="0.25">
      <c r="A25" s="18">
        <v>17</v>
      </c>
      <c r="B25" s="19" t="s">
        <v>26</v>
      </c>
      <c r="C25" s="20" t="s">
        <v>62</v>
      </c>
      <c r="D25" s="14" t="s">
        <v>96</v>
      </c>
      <c r="E25" s="14">
        <v>800</v>
      </c>
      <c r="F25" s="15">
        <v>43.63</v>
      </c>
      <c r="G25" s="21">
        <f t="shared" si="0"/>
        <v>34904</v>
      </c>
      <c r="H25" s="18" t="s">
        <v>13</v>
      </c>
      <c r="I25" s="18" t="s">
        <v>17</v>
      </c>
    </row>
    <row r="26" spans="1:9" s="9" customFormat="1" ht="39.75" customHeight="1" x14ac:dyDescent="0.25">
      <c r="A26" s="18">
        <v>18</v>
      </c>
      <c r="B26" s="19" t="s">
        <v>27</v>
      </c>
      <c r="C26" s="20" t="s">
        <v>221</v>
      </c>
      <c r="D26" s="14" t="s">
        <v>100</v>
      </c>
      <c r="E26" s="14">
        <v>500</v>
      </c>
      <c r="F26" s="15">
        <v>3.12</v>
      </c>
      <c r="G26" s="21">
        <f t="shared" si="0"/>
        <v>1560</v>
      </c>
      <c r="H26" s="18" t="s">
        <v>13</v>
      </c>
      <c r="I26" s="18" t="s">
        <v>17</v>
      </c>
    </row>
    <row r="27" spans="1:9" s="9" customFormat="1" ht="39.75" customHeight="1" x14ac:dyDescent="0.25">
      <c r="A27" s="18">
        <v>19</v>
      </c>
      <c r="B27" s="19" t="s">
        <v>106</v>
      </c>
      <c r="C27" s="20" t="s">
        <v>63</v>
      </c>
      <c r="D27" s="14" t="s">
        <v>95</v>
      </c>
      <c r="E27" s="14">
        <v>50</v>
      </c>
      <c r="F27" s="15">
        <v>964.78</v>
      </c>
      <c r="G27" s="21">
        <f t="shared" si="0"/>
        <v>48239</v>
      </c>
      <c r="H27" s="18" t="s">
        <v>13</v>
      </c>
      <c r="I27" s="18" t="s">
        <v>17</v>
      </c>
    </row>
    <row r="28" spans="1:9" s="9" customFormat="1" ht="39.75" customHeight="1" x14ac:dyDescent="0.25">
      <c r="A28" s="18">
        <v>20</v>
      </c>
      <c r="B28" s="19" t="s">
        <v>107</v>
      </c>
      <c r="C28" s="20" t="s">
        <v>64</v>
      </c>
      <c r="D28" s="14" t="s">
        <v>95</v>
      </c>
      <c r="E28" s="14">
        <v>100</v>
      </c>
      <c r="F28" s="15">
        <v>7412.97</v>
      </c>
      <c r="G28" s="21">
        <f t="shared" si="0"/>
        <v>741297</v>
      </c>
      <c r="H28" s="18" t="s">
        <v>13</v>
      </c>
      <c r="I28" s="18" t="s">
        <v>17</v>
      </c>
    </row>
    <row r="29" spans="1:9" s="9" customFormat="1" ht="39.75" customHeight="1" x14ac:dyDescent="0.25">
      <c r="A29" s="18">
        <v>21</v>
      </c>
      <c r="B29" s="19" t="s">
        <v>28</v>
      </c>
      <c r="C29" s="20" t="s">
        <v>65</v>
      </c>
      <c r="D29" s="14" t="s">
        <v>96</v>
      </c>
      <c r="E29" s="14">
        <v>100</v>
      </c>
      <c r="F29" s="15">
        <v>224.32</v>
      </c>
      <c r="G29" s="21">
        <f t="shared" si="0"/>
        <v>22432</v>
      </c>
      <c r="H29" s="18" t="s">
        <v>13</v>
      </c>
      <c r="I29" s="18" t="s">
        <v>17</v>
      </c>
    </row>
    <row r="30" spans="1:9" s="9" customFormat="1" ht="39.75" customHeight="1" x14ac:dyDescent="0.25">
      <c r="A30" s="18">
        <v>22</v>
      </c>
      <c r="B30" s="19" t="s">
        <v>108</v>
      </c>
      <c r="C30" s="20" t="s">
        <v>224</v>
      </c>
      <c r="D30" s="14" t="s">
        <v>96</v>
      </c>
      <c r="E30" s="14">
        <v>4000</v>
      </c>
      <c r="F30" s="15">
        <v>899.4</v>
      </c>
      <c r="G30" s="21">
        <f t="shared" si="0"/>
        <v>3597600</v>
      </c>
      <c r="H30" s="18" t="s">
        <v>13</v>
      </c>
      <c r="I30" s="18" t="s">
        <v>17</v>
      </c>
    </row>
    <row r="31" spans="1:9" s="9" customFormat="1" ht="39.75" customHeight="1" x14ac:dyDescent="0.25">
      <c r="A31" s="18">
        <v>23</v>
      </c>
      <c r="B31" s="19" t="s">
        <v>223</v>
      </c>
      <c r="C31" s="20" t="s">
        <v>222</v>
      </c>
      <c r="D31" s="14" t="s">
        <v>95</v>
      </c>
      <c r="E31" s="14">
        <v>3000</v>
      </c>
      <c r="F31" s="15">
        <v>365.48</v>
      </c>
      <c r="G31" s="21">
        <f t="shared" si="0"/>
        <v>1096440</v>
      </c>
      <c r="H31" s="18" t="s">
        <v>13</v>
      </c>
      <c r="I31" s="18" t="s">
        <v>17</v>
      </c>
    </row>
    <row r="32" spans="1:9" s="9" customFormat="1" ht="39.75" customHeight="1" x14ac:dyDescent="0.25">
      <c r="A32" s="18">
        <v>24</v>
      </c>
      <c r="B32" s="19" t="s">
        <v>29</v>
      </c>
      <c r="C32" s="20" t="s">
        <v>66</v>
      </c>
      <c r="D32" s="14" t="s">
        <v>95</v>
      </c>
      <c r="E32" s="14">
        <v>300</v>
      </c>
      <c r="F32" s="15">
        <v>15343.87</v>
      </c>
      <c r="G32" s="21">
        <f t="shared" si="0"/>
        <v>4603161</v>
      </c>
      <c r="H32" s="18" t="s">
        <v>13</v>
      </c>
      <c r="I32" s="18" t="s">
        <v>17</v>
      </c>
    </row>
    <row r="33" spans="1:9" s="9" customFormat="1" ht="39.75" customHeight="1" x14ac:dyDescent="0.25">
      <c r="A33" s="18">
        <v>25</v>
      </c>
      <c r="B33" s="19" t="s">
        <v>30</v>
      </c>
      <c r="C33" s="20" t="s">
        <v>67</v>
      </c>
      <c r="D33" s="14" t="s">
        <v>96</v>
      </c>
      <c r="E33" s="14">
        <v>300</v>
      </c>
      <c r="F33" s="15">
        <v>23.42</v>
      </c>
      <c r="G33" s="21">
        <f t="shared" si="0"/>
        <v>7026.0000000000009</v>
      </c>
      <c r="H33" s="18" t="s">
        <v>13</v>
      </c>
      <c r="I33" s="18" t="s">
        <v>17</v>
      </c>
    </row>
    <row r="34" spans="1:9" s="9" customFormat="1" ht="39.75" customHeight="1" x14ac:dyDescent="0.25">
      <c r="A34" s="18">
        <v>26</v>
      </c>
      <c r="B34" s="25" t="s">
        <v>226</v>
      </c>
      <c r="C34" s="26" t="s">
        <v>227</v>
      </c>
      <c r="D34" s="24" t="s">
        <v>225</v>
      </c>
      <c r="E34" s="24">
        <v>20</v>
      </c>
      <c r="F34" s="23">
        <v>1077.8399999999999</v>
      </c>
      <c r="G34" s="17">
        <f t="shared" si="0"/>
        <v>21556.799999999999</v>
      </c>
      <c r="H34" s="16" t="s">
        <v>13</v>
      </c>
      <c r="I34" s="16" t="s">
        <v>17</v>
      </c>
    </row>
    <row r="35" spans="1:9" s="9" customFormat="1" ht="39.75" customHeight="1" x14ac:dyDescent="0.25">
      <c r="A35" s="18">
        <v>27</v>
      </c>
      <c r="B35" s="19" t="s">
        <v>31</v>
      </c>
      <c r="C35" s="20" t="s">
        <v>68</v>
      </c>
      <c r="D35" s="14" t="s">
        <v>100</v>
      </c>
      <c r="E35" s="14">
        <v>300</v>
      </c>
      <c r="F35" s="15">
        <v>5.17</v>
      </c>
      <c r="G35" s="21">
        <f t="shared" si="0"/>
        <v>1551</v>
      </c>
      <c r="H35" s="18" t="s">
        <v>13</v>
      </c>
      <c r="I35" s="18" t="s">
        <v>17</v>
      </c>
    </row>
    <row r="36" spans="1:9" s="9" customFormat="1" ht="39.75" customHeight="1" x14ac:dyDescent="0.25">
      <c r="A36" s="18">
        <v>28</v>
      </c>
      <c r="B36" s="19" t="s">
        <v>31</v>
      </c>
      <c r="C36" s="20" t="s">
        <v>69</v>
      </c>
      <c r="D36" s="14" t="s">
        <v>101</v>
      </c>
      <c r="E36" s="14">
        <v>20</v>
      </c>
      <c r="F36" s="15">
        <v>155.09</v>
      </c>
      <c r="G36" s="21">
        <f t="shared" si="0"/>
        <v>3101.8</v>
      </c>
      <c r="H36" s="18" t="s">
        <v>13</v>
      </c>
      <c r="I36" s="18" t="s">
        <v>17</v>
      </c>
    </row>
    <row r="37" spans="1:9" s="9" customFormat="1" ht="282" customHeight="1" x14ac:dyDescent="0.25">
      <c r="A37" s="18">
        <v>29</v>
      </c>
      <c r="B37" s="19" t="s">
        <v>32</v>
      </c>
      <c r="C37" s="20" t="s">
        <v>70</v>
      </c>
      <c r="D37" s="14" t="s">
        <v>94</v>
      </c>
      <c r="E37" s="14">
        <v>60</v>
      </c>
      <c r="F37" s="15">
        <v>43851.199999999997</v>
      </c>
      <c r="G37" s="21">
        <f t="shared" si="0"/>
        <v>2631072</v>
      </c>
      <c r="H37" s="18" t="s">
        <v>13</v>
      </c>
      <c r="I37" s="18" t="s">
        <v>17</v>
      </c>
    </row>
    <row r="38" spans="1:9" s="9" customFormat="1" ht="243.75" customHeight="1" x14ac:dyDescent="0.25">
      <c r="A38" s="18">
        <v>30</v>
      </c>
      <c r="B38" s="19" t="s">
        <v>33</v>
      </c>
      <c r="C38" s="20" t="s">
        <v>71</v>
      </c>
      <c r="D38" s="14" t="s">
        <v>94</v>
      </c>
      <c r="E38" s="14">
        <v>60</v>
      </c>
      <c r="F38" s="15">
        <v>46290.3</v>
      </c>
      <c r="G38" s="21">
        <f t="shared" si="0"/>
        <v>2777418</v>
      </c>
      <c r="H38" s="18" t="s">
        <v>13</v>
      </c>
      <c r="I38" s="18" t="s">
        <v>17</v>
      </c>
    </row>
    <row r="39" spans="1:9" s="9" customFormat="1" ht="39.75" customHeight="1" x14ac:dyDescent="0.25">
      <c r="A39" s="18">
        <v>31</v>
      </c>
      <c r="B39" s="19" t="s">
        <v>34</v>
      </c>
      <c r="C39" s="20" t="s">
        <v>72</v>
      </c>
      <c r="D39" s="14" t="s">
        <v>95</v>
      </c>
      <c r="E39" s="14">
        <v>100</v>
      </c>
      <c r="F39" s="15">
        <v>1209.77</v>
      </c>
      <c r="G39" s="21">
        <f t="shared" si="0"/>
        <v>120977</v>
      </c>
      <c r="H39" s="18" t="s">
        <v>13</v>
      </c>
      <c r="I39" s="18" t="s">
        <v>17</v>
      </c>
    </row>
    <row r="40" spans="1:9" s="9" customFormat="1" ht="39.75" customHeight="1" x14ac:dyDescent="0.25">
      <c r="A40" s="18">
        <v>32</v>
      </c>
      <c r="B40" s="19" t="s">
        <v>35</v>
      </c>
      <c r="C40" s="20" t="s">
        <v>73</v>
      </c>
      <c r="D40" s="14" t="s">
        <v>96</v>
      </c>
      <c r="E40" s="14">
        <v>1000</v>
      </c>
      <c r="F40" s="15">
        <v>90</v>
      </c>
      <c r="G40" s="21">
        <f t="shared" si="0"/>
        <v>90000</v>
      </c>
      <c r="H40" s="18" t="s">
        <v>13</v>
      </c>
      <c r="I40" s="18" t="s">
        <v>17</v>
      </c>
    </row>
    <row r="41" spans="1:9" s="9" customFormat="1" ht="39.75" customHeight="1" x14ac:dyDescent="0.25">
      <c r="A41" s="18">
        <v>33</v>
      </c>
      <c r="B41" s="19" t="s">
        <v>35</v>
      </c>
      <c r="C41" s="20" t="s">
        <v>74</v>
      </c>
      <c r="D41" s="14" t="s">
        <v>95</v>
      </c>
      <c r="E41" s="14">
        <v>150</v>
      </c>
      <c r="F41" s="15">
        <v>3400</v>
      </c>
      <c r="G41" s="21">
        <f t="shared" si="0"/>
        <v>510000</v>
      </c>
      <c r="H41" s="18" t="s">
        <v>13</v>
      </c>
      <c r="I41" s="18" t="s">
        <v>17</v>
      </c>
    </row>
    <row r="42" spans="1:9" s="9" customFormat="1" ht="39.75" customHeight="1" x14ac:dyDescent="0.25">
      <c r="A42" s="18">
        <v>34</v>
      </c>
      <c r="B42" s="19" t="s">
        <v>228</v>
      </c>
      <c r="C42" s="20" t="s">
        <v>75</v>
      </c>
      <c r="D42" s="14" t="s">
        <v>95</v>
      </c>
      <c r="E42" s="14">
        <v>400</v>
      </c>
      <c r="F42" s="15">
        <v>2294.56</v>
      </c>
      <c r="G42" s="21">
        <f t="shared" si="0"/>
        <v>917824</v>
      </c>
      <c r="H42" s="18" t="s">
        <v>13</v>
      </c>
      <c r="I42" s="18" t="s">
        <v>17</v>
      </c>
    </row>
    <row r="43" spans="1:9" s="9" customFormat="1" ht="39.75" customHeight="1" x14ac:dyDescent="0.25">
      <c r="A43" s="18">
        <v>35</v>
      </c>
      <c r="B43" s="19" t="s">
        <v>36</v>
      </c>
      <c r="C43" s="20" t="s">
        <v>76</v>
      </c>
      <c r="D43" s="14" t="s">
        <v>96</v>
      </c>
      <c r="E43" s="14">
        <v>3000</v>
      </c>
      <c r="F43" s="15">
        <v>42</v>
      </c>
      <c r="G43" s="21">
        <f t="shared" si="0"/>
        <v>126000</v>
      </c>
      <c r="H43" s="18" t="s">
        <v>13</v>
      </c>
      <c r="I43" s="18" t="s">
        <v>17</v>
      </c>
    </row>
    <row r="44" spans="1:9" s="9" customFormat="1" ht="39.75" customHeight="1" x14ac:dyDescent="0.25">
      <c r="A44" s="18">
        <v>36</v>
      </c>
      <c r="B44" s="19" t="s">
        <v>229</v>
      </c>
      <c r="C44" s="20" t="s">
        <v>230</v>
      </c>
      <c r="D44" s="14" t="s">
        <v>95</v>
      </c>
      <c r="E44" s="14">
        <v>30</v>
      </c>
      <c r="F44" s="15">
        <v>2422.9</v>
      </c>
      <c r="G44" s="21">
        <f t="shared" si="0"/>
        <v>72687</v>
      </c>
      <c r="H44" s="18" t="s">
        <v>13</v>
      </c>
      <c r="I44" s="18" t="s">
        <v>17</v>
      </c>
    </row>
    <row r="45" spans="1:9" s="9" customFormat="1" ht="39.75" customHeight="1" x14ac:dyDescent="0.25">
      <c r="A45" s="18">
        <v>37</v>
      </c>
      <c r="B45" s="19" t="s">
        <v>37</v>
      </c>
      <c r="C45" s="20" t="s">
        <v>77</v>
      </c>
      <c r="D45" s="14" t="s">
        <v>95</v>
      </c>
      <c r="E45" s="14">
        <v>10</v>
      </c>
      <c r="F45" s="15">
        <v>1420.68</v>
      </c>
      <c r="G45" s="21">
        <f t="shared" si="0"/>
        <v>14206.800000000001</v>
      </c>
      <c r="H45" s="18" t="s">
        <v>13</v>
      </c>
      <c r="I45" s="18" t="s">
        <v>17</v>
      </c>
    </row>
    <row r="46" spans="1:9" s="9" customFormat="1" ht="39.75" customHeight="1" x14ac:dyDescent="0.25">
      <c r="A46" s="18">
        <v>38</v>
      </c>
      <c r="B46" s="19" t="s">
        <v>38</v>
      </c>
      <c r="C46" s="20" t="s">
        <v>78</v>
      </c>
      <c r="D46" s="14" t="s">
        <v>95</v>
      </c>
      <c r="E46" s="14">
        <v>50</v>
      </c>
      <c r="F46" s="15">
        <v>820</v>
      </c>
      <c r="G46" s="21">
        <f t="shared" si="0"/>
        <v>41000</v>
      </c>
      <c r="H46" s="18" t="s">
        <v>13</v>
      </c>
      <c r="I46" s="18" t="s">
        <v>17</v>
      </c>
    </row>
    <row r="47" spans="1:9" s="9" customFormat="1" ht="39.75" customHeight="1" x14ac:dyDescent="0.25">
      <c r="A47" s="18">
        <v>39</v>
      </c>
      <c r="B47" s="19" t="s">
        <v>39</v>
      </c>
      <c r="C47" s="20" t="s">
        <v>79</v>
      </c>
      <c r="D47" s="14" t="s">
        <v>96</v>
      </c>
      <c r="E47" s="14">
        <v>500</v>
      </c>
      <c r="F47" s="15">
        <v>10.98</v>
      </c>
      <c r="G47" s="21">
        <f t="shared" si="0"/>
        <v>5490</v>
      </c>
      <c r="H47" s="18" t="s">
        <v>13</v>
      </c>
      <c r="I47" s="18" t="s">
        <v>17</v>
      </c>
    </row>
    <row r="48" spans="1:9" s="9" customFormat="1" ht="39.75" customHeight="1" x14ac:dyDescent="0.25">
      <c r="A48" s="18">
        <v>40</v>
      </c>
      <c r="B48" s="19" t="s">
        <v>40</v>
      </c>
      <c r="C48" s="20" t="s">
        <v>80</v>
      </c>
      <c r="D48" s="14" t="s">
        <v>96</v>
      </c>
      <c r="E48" s="14">
        <v>3000</v>
      </c>
      <c r="F48" s="15">
        <v>119.75</v>
      </c>
      <c r="G48" s="21">
        <f t="shared" si="0"/>
        <v>359250</v>
      </c>
      <c r="H48" s="18" t="s">
        <v>13</v>
      </c>
      <c r="I48" s="18" t="s">
        <v>17</v>
      </c>
    </row>
    <row r="49" spans="1:9" s="9" customFormat="1" ht="39.75" customHeight="1" x14ac:dyDescent="0.25">
      <c r="A49" s="18">
        <v>41</v>
      </c>
      <c r="B49" s="19" t="s">
        <v>41</v>
      </c>
      <c r="C49" s="20" t="s">
        <v>81</v>
      </c>
      <c r="D49" s="14" t="s">
        <v>95</v>
      </c>
      <c r="E49" s="14">
        <v>120</v>
      </c>
      <c r="F49" s="15">
        <v>433.93</v>
      </c>
      <c r="G49" s="21">
        <f t="shared" si="0"/>
        <v>52071.6</v>
      </c>
      <c r="H49" s="18" t="s">
        <v>13</v>
      </c>
      <c r="I49" s="18" t="s">
        <v>17</v>
      </c>
    </row>
    <row r="50" spans="1:9" s="9" customFormat="1" ht="39.75" customHeight="1" x14ac:dyDescent="0.25">
      <c r="A50" s="18">
        <v>42</v>
      </c>
      <c r="B50" s="19" t="s">
        <v>231</v>
      </c>
      <c r="C50" s="20" t="s">
        <v>232</v>
      </c>
      <c r="D50" s="14" t="s">
        <v>100</v>
      </c>
      <c r="E50" s="14">
        <v>4000</v>
      </c>
      <c r="F50" s="15">
        <v>5.87</v>
      </c>
      <c r="G50" s="21">
        <f t="shared" si="0"/>
        <v>23480</v>
      </c>
      <c r="H50" s="18" t="s">
        <v>13</v>
      </c>
      <c r="I50" s="18" t="s">
        <v>17</v>
      </c>
    </row>
    <row r="51" spans="1:9" s="9" customFormat="1" ht="60" customHeight="1" x14ac:dyDescent="0.25">
      <c r="A51" s="18">
        <v>43</v>
      </c>
      <c r="B51" s="19" t="s">
        <v>109</v>
      </c>
      <c r="C51" s="20" t="s">
        <v>110</v>
      </c>
      <c r="D51" s="14" t="s">
        <v>102</v>
      </c>
      <c r="E51" s="14">
        <v>6</v>
      </c>
      <c r="F51" s="15">
        <v>110169.69</v>
      </c>
      <c r="G51" s="21">
        <f t="shared" si="0"/>
        <v>661018.14</v>
      </c>
      <c r="H51" s="18" t="s">
        <v>13</v>
      </c>
      <c r="I51" s="18" t="s">
        <v>17</v>
      </c>
    </row>
    <row r="52" spans="1:9" s="9" customFormat="1" ht="39.75" customHeight="1" x14ac:dyDescent="0.25">
      <c r="A52" s="18">
        <v>44</v>
      </c>
      <c r="B52" s="19" t="s">
        <v>42</v>
      </c>
      <c r="C52" s="20" t="s">
        <v>82</v>
      </c>
      <c r="D52" s="14" t="s">
        <v>96</v>
      </c>
      <c r="E52" s="14">
        <v>4000</v>
      </c>
      <c r="F52" s="15">
        <v>95.65</v>
      </c>
      <c r="G52" s="21">
        <f t="shared" si="0"/>
        <v>382600</v>
      </c>
      <c r="H52" s="18" t="s">
        <v>13</v>
      </c>
      <c r="I52" s="18" t="s">
        <v>17</v>
      </c>
    </row>
    <row r="53" spans="1:9" s="9" customFormat="1" ht="39.75" customHeight="1" x14ac:dyDescent="0.25">
      <c r="A53" s="18">
        <v>45</v>
      </c>
      <c r="B53" s="19" t="s">
        <v>43</v>
      </c>
      <c r="C53" s="20" t="s">
        <v>83</v>
      </c>
      <c r="D53" s="14" t="s">
        <v>103</v>
      </c>
      <c r="E53" s="14">
        <v>5</v>
      </c>
      <c r="F53" s="15">
        <v>7591.04</v>
      </c>
      <c r="G53" s="21">
        <f t="shared" si="0"/>
        <v>37955.199999999997</v>
      </c>
      <c r="H53" s="18" t="s">
        <v>13</v>
      </c>
      <c r="I53" s="18" t="s">
        <v>17</v>
      </c>
    </row>
    <row r="54" spans="1:9" s="9" customFormat="1" ht="39.75" customHeight="1" x14ac:dyDescent="0.25">
      <c r="A54" s="18">
        <v>46</v>
      </c>
      <c r="B54" s="19" t="s">
        <v>44</v>
      </c>
      <c r="C54" s="20" t="s">
        <v>84</v>
      </c>
      <c r="D54" s="14" t="s">
        <v>103</v>
      </c>
      <c r="E54" s="14">
        <v>5</v>
      </c>
      <c r="F54" s="15">
        <v>7589.79</v>
      </c>
      <c r="G54" s="21">
        <f t="shared" si="0"/>
        <v>37948.949999999997</v>
      </c>
      <c r="H54" s="18" t="s">
        <v>13</v>
      </c>
      <c r="I54" s="18" t="s">
        <v>17</v>
      </c>
    </row>
    <row r="55" spans="1:9" s="9" customFormat="1" ht="39.75" customHeight="1" x14ac:dyDescent="0.25">
      <c r="A55" s="18">
        <v>47</v>
      </c>
      <c r="B55" s="19" t="s">
        <v>111</v>
      </c>
      <c r="C55" s="20" t="s">
        <v>85</v>
      </c>
      <c r="D55" s="14" t="s">
        <v>96</v>
      </c>
      <c r="E55" s="14">
        <v>300</v>
      </c>
      <c r="F55" s="15">
        <v>132.74</v>
      </c>
      <c r="G55" s="21">
        <f t="shared" si="0"/>
        <v>39822</v>
      </c>
      <c r="H55" s="18" t="s">
        <v>13</v>
      </c>
      <c r="I55" s="18" t="s">
        <v>17</v>
      </c>
    </row>
    <row r="56" spans="1:9" s="9" customFormat="1" ht="39.75" customHeight="1" x14ac:dyDescent="0.25">
      <c r="A56" s="18">
        <v>48</v>
      </c>
      <c r="B56" s="19" t="s">
        <v>112</v>
      </c>
      <c r="C56" s="20" t="s">
        <v>86</v>
      </c>
      <c r="D56" s="14" t="s">
        <v>101</v>
      </c>
      <c r="E56" s="14">
        <v>50</v>
      </c>
      <c r="F56" s="15">
        <v>177.57</v>
      </c>
      <c r="G56" s="21">
        <f t="shared" si="0"/>
        <v>8878.5</v>
      </c>
      <c r="H56" s="18" t="s">
        <v>13</v>
      </c>
      <c r="I56" s="18" t="s">
        <v>17</v>
      </c>
    </row>
    <row r="57" spans="1:9" s="9" customFormat="1" ht="39.75" customHeight="1" x14ac:dyDescent="0.25">
      <c r="A57" s="18">
        <v>49</v>
      </c>
      <c r="B57" s="19" t="s">
        <v>45</v>
      </c>
      <c r="C57" s="20" t="s">
        <v>87</v>
      </c>
      <c r="D57" s="14" t="s">
        <v>95</v>
      </c>
      <c r="E57" s="14">
        <v>2000</v>
      </c>
      <c r="F57" s="15">
        <v>1163.19</v>
      </c>
      <c r="G57" s="21">
        <f t="shared" si="0"/>
        <v>2326380</v>
      </c>
      <c r="H57" s="18" t="s">
        <v>13</v>
      </c>
      <c r="I57" s="18" t="s">
        <v>17</v>
      </c>
    </row>
    <row r="58" spans="1:9" s="9" customFormat="1" ht="39.75" customHeight="1" x14ac:dyDescent="0.25">
      <c r="A58" s="18">
        <v>50</v>
      </c>
      <c r="B58" s="19" t="s">
        <v>46</v>
      </c>
      <c r="C58" s="20" t="s">
        <v>88</v>
      </c>
      <c r="D58" s="14" t="s">
        <v>95</v>
      </c>
      <c r="E58" s="14">
        <v>500</v>
      </c>
      <c r="F58" s="15">
        <v>206.55</v>
      </c>
      <c r="G58" s="21">
        <f t="shared" si="0"/>
        <v>103275</v>
      </c>
      <c r="H58" s="18" t="s">
        <v>13</v>
      </c>
      <c r="I58" s="18" t="s">
        <v>17</v>
      </c>
    </row>
    <row r="59" spans="1:9" s="9" customFormat="1" ht="39.75" customHeight="1" x14ac:dyDescent="0.25">
      <c r="A59" s="18">
        <v>51</v>
      </c>
      <c r="B59" s="19" t="s">
        <v>47</v>
      </c>
      <c r="C59" s="20" t="s">
        <v>89</v>
      </c>
      <c r="D59" s="14" t="s">
        <v>95</v>
      </c>
      <c r="E59" s="14">
        <v>200</v>
      </c>
      <c r="F59" s="15">
        <v>580.73</v>
      </c>
      <c r="G59" s="21">
        <f t="shared" si="0"/>
        <v>116146</v>
      </c>
      <c r="H59" s="18" t="s">
        <v>13</v>
      </c>
      <c r="I59" s="18" t="s">
        <v>17</v>
      </c>
    </row>
    <row r="60" spans="1:9" s="9" customFormat="1" ht="39.75" customHeight="1" x14ac:dyDescent="0.25">
      <c r="A60" s="18">
        <v>52</v>
      </c>
      <c r="B60" s="19" t="s">
        <v>113</v>
      </c>
      <c r="C60" s="20" t="s">
        <v>90</v>
      </c>
      <c r="D60" s="14" t="s">
        <v>100</v>
      </c>
      <c r="E60" s="14">
        <v>2000</v>
      </c>
      <c r="F60" s="15">
        <v>13.46</v>
      </c>
      <c r="G60" s="21">
        <f t="shared" si="0"/>
        <v>26920</v>
      </c>
      <c r="H60" s="18" t="s">
        <v>13</v>
      </c>
      <c r="I60" s="18" t="s">
        <v>17</v>
      </c>
    </row>
    <row r="61" spans="1:9" s="9" customFormat="1" ht="39.75" customHeight="1" x14ac:dyDescent="0.25">
      <c r="A61" s="18">
        <v>53</v>
      </c>
      <c r="B61" s="19" t="s">
        <v>116</v>
      </c>
      <c r="C61" s="20" t="s">
        <v>91</v>
      </c>
      <c r="D61" s="14" t="s">
        <v>100</v>
      </c>
      <c r="E61" s="14">
        <v>1000</v>
      </c>
      <c r="F61" s="15">
        <v>4.4000000000000004</v>
      </c>
      <c r="G61" s="21">
        <f t="shared" si="0"/>
        <v>4400</v>
      </c>
      <c r="H61" s="18" t="s">
        <v>13</v>
      </c>
      <c r="I61" s="18" t="s">
        <v>17</v>
      </c>
    </row>
    <row r="62" spans="1:9" s="9" customFormat="1" ht="39.75" customHeight="1" x14ac:dyDescent="0.25">
      <c r="A62" s="18">
        <v>54</v>
      </c>
      <c r="B62" s="19" t="s">
        <v>114</v>
      </c>
      <c r="C62" s="20" t="s">
        <v>91</v>
      </c>
      <c r="D62" s="14" t="s">
        <v>100</v>
      </c>
      <c r="E62" s="14">
        <v>500</v>
      </c>
      <c r="F62" s="15">
        <v>107.71</v>
      </c>
      <c r="G62" s="21">
        <f t="shared" si="0"/>
        <v>53855</v>
      </c>
      <c r="H62" s="18" t="s">
        <v>13</v>
      </c>
      <c r="I62" s="18" t="s">
        <v>17</v>
      </c>
    </row>
    <row r="63" spans="1:9" s="9" customFormat="1" ht="39.75" customHeight="1" x14ac:dyDescent="0.25">
      <c r="A63" s="18">
        <v>55</v>
      </c>
      <c r="B63" s="19" t="s">
        <v>115</v>
      </c>
      <c r="C63" s="20" t="s">
        <v>91</v>
      </c>
      <c r="D63" s="14" t="s">
        <v>100</v>
      </c>
      <c r="E63" s="14">
        <v>50</v>
      </c>
      <c r="F63" s="15">
        <v>4.16</v>
      </c>
      <c r="G63" s="21">
        <f t="shared" si="0"/>
        <v>208</v>
      </c>
      <c r="H63" s="18" t="s">
        <v>13</v>
      </c>
      <c r="I63" s="18" t="s">
        <v>17</v>
      </c>
    </row>
    <row r="64" spans="1:9" s="9" customFormat="1" ht="39.75" customHeight="1" x14ac:dyDescent="0.2">
      <c r="A64" s="18">
        <v>56</v>
      </c>
      <c r="B64" s="27" t="s">
        <v>233</v>
      </c>
      <c r="C64" s="26" t="s">
        <v>92</v>
      </c>
      <c r="D64" s="24" t="s">
        <v>95</v>
      </c>
      <c r="E64" s="24">
        <v>50</v>
      </c>
      <c r="F64" s="23">
        <v>2565</v>
      </c>
      <c r="G64" s="17">
        <f t="shared" si="0"/>
        <v>128250</v>
      </c>
      <c r="H64" s="16" t="s">
        <v>13</v>
      </c>
      <c r="I64" s="16" t="s">
        <v>17</v>
      </c>
    </row>
    <row r="65" spans="1:13" s="9" customFormat="1" ht="39.75" customHeight="1" x14ac:dyDescent="0.25">
      <c r="A65" s="18">
        <v>57</v>
      </c>
      <c r="B65" s="25" t="s">
        <v>235</v>
      </c>
      <c r="C65" s="26" t="s">
        <v>234</v>
      </c>
      <c r="D65" s="24" t="s">
        <v>95</v>
      </c>
      <c r="E65" s="24">
        <v>300</v>
      </c>
      <c r="F65" s="23">
        <v>37.5</v>
      </c>
      <c r="G65" s="17">
        <f t="shared" si="0"/>
        <v>11250</v>
      </c>
      <c r="H65" s="16" t="s">
        <v>13</v>
      </c>
      <c r="I65" s="16" t="s">
        <v>17</v>
      </c>
    </row>
    <row r="66" spans="1:13" s="9" customFormat="1" ht="39.75" customHeight="1" x14ac:dyDescent="0.25">
      <c r="A66" s="18">
        <v>58</v>
      </c>
      <c r="B66" s="25" t="s">
        <v>48</v>
      </c>
      <c r="C66" s="26" t="s">
        <v>117</v>
      </c>
      <c r="D66" s="24" t="s">
        <v>95</v>
      </c>
      <c r="E66" s="24">
        <v>50</v>
      </c>
      <c r="F66" s="23">
        <v>48.79</v>
      </c>
      <c r="G66" s="17">
        <f t="shared" si="0"/>
        <v>2439.5</v>
      </c>
      <c r="H66" s="16" t="s">
        <v>13</v>
      </c>
      <c r="I66" s="16" t="s">
        <v>17</v>
      </c>
      <c r="M66" s="33"/>
    </row>
    <row r="67" spans="1:13" s="9" customFormat="1" ht="39.75" customHeight="1" x14ac:dyDescent="0.25">
      <c r="A67" s="18">
        <v>59</v>
      </c>
      <c r="B67" s="25" t="s">
        <v>49</v>
      </c>
      <c r="C67" s="26" t="s">
        <v>93</v>
      </c>
      <c r="D67" s="24" t="s">
        <v>94</v>
      </c>
      <c r="E67" s="24">
        <v>30</v>
      </c>
      <c r="F67" s="23">
        <v>10530.74</v>
      </c>
      <c r="G67" s="17">
        <f>E67*F67</f>
        <v>315922.2</v>
      </c>
      <c r="H67" s="16" t="s">
        <v>13</v>
      </c>
      <c r="I67" s="16" t="s">
        <v>17</v>
      </c>
      <c r="M67" s="34"/>
    </row>
    <row r="68" spans="1:13" s="22" customFormat="1" ht="39.75" customHeight="1" x14ac:dyDescent="0.25">
      <c r="A68" s="18">
        <v>60</v>
      </c>
      <c r="B68" s="19" t="s">
        <v>118</v>
      </c>
      <c r="C68" s="20" t="s">
        <v>119</v>
      </c>
      <c r="D68" s="14" t="s">
        <v>120</v>
      </c>
      <c r="E68" s="14">
        <v>200</v>
      </c>
      <c r="F68" s="15">
        <v>1556</v>
      </c>
      <c r="G68" s="21">
        <f t="shared" ref="G68:G119" si="1">E68*F68</f>
        <v>311200</v>
      </c>
      <c r="H68" s="16" t="s">
        <v>13</v>
      </c>
      <c r="I68" s="16" t="s">
        <v>17</v>
      </c>
      <c r="M68" s="34"/>
    </row>
    <row r="69" spans="1:13" s="22" customFormat="1" ht="39.75" customHeight="1" x14ac:dyDescent="0.25">
      <c r="A69" s="18">
        <v>61</v>
      </c>
      <c r="B69" s="19" t="s">
        <v>121</v>
      </c>
      <c r="C69" s="20" t="s">
        <v>122</v>
      </c>
      <c r="D69" s="14" t="s">
        <v>120</v>
      </c>
      <c r="E69" s="14">
        <v>60</v>
      </c>
      <c r="F69" s="15">
        <v>3240</v>
      </c>
      <c r="G69" s="21">
        <f t="shared" si="1"/>
        <v>194400</v>
      </c>
      <c r="H69" s="16" t="s">
        <v>13</v>
      </c>
      <c r="I69" s="16" t="s">
        <v>17</v>
      </c>
      <c r="M69" s="34"/>
    </row>
    <row r="70" spans="1:13" s="22" customFormat="1" ht="39.75" customHeight="1" x14ac:dyDescent="0.25">
      <c r="A70" s="18">
        <v>62</v>
      </c>
      <c r="B70" s="19" t="s">
        <v>123</v>
      </c>
      <c r="C70" s="20" t="s">
        <v>124</v>
      </c>
      <c r="D70" s="14" t="s">
        <v>120</v>
      </c>
      <c r="E70" s="14">
        <v>3500</v>
      </c>
      <c r="F70" s="15">
        <v>245</v>
      </c>
      <c r="G70" s="21">
        <f t="shared" si="1"/>
        <v>857500</v>
      </c>
      <c r="H70" s="16" t="s">
        <v>13</v>
      </c>
      <c r="I70" s="16" t="s">
        <v>17</v>
      </c>
      <c r="M70" s="34"/>
    </row>
    <row r="71" spans="1:13" s="22" customFormat="1" ht="39.75" customHeight="1" x14ac:dyDescent="0.25">
      <c r="A71" s="18">
        <v>63</v>
      </c>
      <c r="B71" s="19" t="s">
        <v>125</v>
      </c>
      <c r="C71" s="20" t="s">
        <v>126</v>
      </c>
      <c r="D71" s="14" t="s">
        <v>120</v>
      </c>
      <c r="E71" s="14">
        <v>17000</v>
      </c>
      <c r="F71" s="15">
        <v>320.64999999999998</v>
      </c>
      <c r="G71" s="21">
        <f t="shared" si="1"/>
        <v>5451050</v>
      </c>
      <c r="H71" s="16" t="s">
        <v>13</v>
      </c>
      <c r="I71" s="16" t="s">
        <v>17</v>
      </c>
      <c r="M71" s="34"/>
    </row>
    <row r="72" spans="1:13" s="22" customFormat="1" ht="39.75" customHeight="1" x14ac:dyDescent="0.25">
      <c r="A72" s="18">
        <v>64</v>
      </c>
      <c r="B72" s="19" t="s">
        <v>127</v>
      </c>
      <c r="C72" s="20" t="s">
        <v>128</v>
      </c>
      <c r="D72" s="14" t="s">
        <v>120</v>
      </c>
      <c r="E72" s="14">
        <v>500</v>
      </c>
      <c r="F72" s="15">
        <v>353</v>
      </c>
      <c r="G72" s="21">
        <f t="shared" si="1"/>
        <v>176500</v>
      </c>
      <c r="H72" s="16" t="s">
        <v>13</v>
      </c>
      <c r="I72" s="16" t="s">
        <v>17</v>
      </c>
      <c r="M72" s="34"/>
    </row>
    <row r="73" spans="1:13" s="22" customFormat="1" ht="39.75" customHeight="1" x14ac:dyDescent="0.25">
      <c r="A73" s="18">
        <v>65</v>
      </c>
      <c r="B73" s="19" t="s">
        <v>129</v>
      </c>
      <c r="C73" s="20" t="s">
        <v>130</v>
      </c>
      <c r="D73" s="14" t="s">
        <v>131</v>
      </c>
      <c r="E73" s="14">
        <v>500</v>
      </c>
      <c r="F73" s="15">
        <v>260</v>
      </c>
      <c r="G73" s="21">
        <f t="shared" si="1"/>
        <v>130000</v>
      </c>
      <c r="H73" s="16" t="s">
        <v>13</v>
      </c>
      <c r="I73" s="16" t="s">
        <v>17</v>
      </c>
      <c r="M73" s="34"/>
    </row>
    <row r="74" spans="1:13" s="22" customFormat="1" ht="39.75" customHeight="1" x14ac:dyDescent="0.25">
      <c r="A74" s="18">
        <v>66</v>
      </c>
      <c r="B74" s="19" t="s">
        <v>132</v>
      </c>
      <c r="C74" s="20" t="s">
        <v>130</v>
      </c>
      <c r="D74" s="14" t="s">
        <v>131</v>
      </c>
      <c r="E74" s="14">
        <v>700</v>
      </c>
      <c r="F74" s="15">
        <v>260</v>
      </c>
      <c r="G74" s="21">
        <f t="shared" si="1"/>
        <v>182000</v>
      </c>
      <c r="H74" s="16" t="s">
        <v>13</v>
      </c>
      <c r="I74" s="16" t="s">
        <v>17</v>
      </c>
      <c r="M74" s="34"/>
    </row>
    <row r="75" spans="1:13" s="22" customFormat="1" ht="39.75" customHeight="1" x14ac:dyDescent="0.25">
      <c r="A75" s="18">
        <v>67</v>
      </c>
      <c r="B75" s="19" t="s">
        <v>133</v>
      </c>
      <c r="C75" s="20" t="s">
        <v>134</v>
      </c>
      <c r="D75" s="14" t="s">
        <v>120</v>
      </c>
      <c r="E75" s="14">
        <v>60</v>
      </c>
      <c r="F75" s="15">
        <v>329</v>
      </c>
      <c r="G75" s="21">
        <f t="shared" si="1"/>
        <v>19740</v>
      </c>
      <c r="H75" s="16" t="s">
        <v>13</v>
      </c>
      <c r="I75" s="16" t="s">
        <v>17</v>
      </c>
      <c r="M75" s="34"/>
    </row>
    <row r="76" spans="1:13" s="22" customFormat="1" ht="39.75" customHeight="1" x14ac:dyDescent="0.25">
      <c r="A76" s="18">
        <v>68</v>
      </c>
      <c r="B76" s="19" t="s">
        <v>135</v>
      </c>
      <c r="C76" s="20" t="s">
        <v>136</v>
      </c>
      <c r="D76" s="14" t="s">
        <v>120</v>
      </c>
      <c r="E76" s="14">
        <v>300</v>
      </c>
      <c r="F76" s="15">
        <v>198</v>
      </c>
      <c r="G76" s="21">
        <f t="shared" si="1"/>
        <v>59400</v>
      </c>
      <c r="H76" s="16" t="s">
        <v>13</v>
      </c>
      <c r="I76" s="16" t="s">
        <v>17</v>
      </c>
      <c r="M76" s="34"/>
    </row>
    <row r="77" spans="1:13" s="22" customFormat="1" ht="39.75" customHeight="1" x14ac:dyDescent="0.25">
      <c r="A77" s="18">
        <v>69</v>
      </c>
      <c r="B77" s="19" t="s">
        <v>137</v>
      </c>
      <c r="C77" s="20" t="s">
        <v>138</v>
      </c>
      <c r="D77" s="14" t="s">
        <v>120</v>
      </c>
      <c r="E77" s="14">
        <v>60</v>
      </c>
      <c r="F77" s="15">
        <v>529</v>
      </c>
      <c r="G77" s="21">
        <f t="shared" si="1"/>
        <v>31740</v>
      </c>
      <c r="H77" s="16" t="s">
        <v>13</v>
      </c>
      <c r="I77" s="16" t="s">
        <v>17</v>
      </c>
      <c r="M77" s="34"/>
    </row>
    <row r="78" spans="1:13" s="22" customFormat="1" ht="39.75" customHeight="1" x14ac:dyDescent="0.25">
      <c r="A78" s="18">
        <v>70</v>
      </c>
      <c r="B78" s="19" t="s">
        <v>139</v>
      </c>
      <c r="C78" s="20" t="s">
        <v>140</v>
      </c>
      <c r="D78" s="14" t="s">
        <v>120</v>
      </c>
      <c r="E78" s="14">
        <v>3500</v>
      </c>
      <c r="F78" s="15">
        <v>239</v>
      </c>
      <c r="G78" s="21">
        <f t="shared" si="1"/>
        <v>836500</v>
      </c>
      <c r="H78" s="16" t="s">
        <v>13</v>
      </c>
      <c r="I78" s="16" t="s">
        <v>17</v>
      </c>
      <c r="M78" s="34"/>
    </row>
    <row r="79" spans="1:13" s="22" customFormat="1" ht="39.75" customHeight="1" x14ac:dyDescent="0.25">
      <c r="A79" s="18">
        <v>71</v>
      </c>
      <c r="B79" s="19" t="s">
        <v>141</v>
      </c>
      <c r="C79" s="20" t="s">
        <v>138</v>
      </c>
      <c r="D79" s="14" t="s">
        <v>120</v>
      </c>
      <c r="E79" s="14">
        <v>60</v>
      </c>
      <c r="F79" s="15">
        <v>309</v>
      </c>
      <c r="G79" s="21">
        <f t="shared" si="1"/>
        <v>18540</v>
      </c>
      <c r="H79" s="16" t="s">
        <v>13</v>
      </c>
      <c r="I79" s="16" t="s">
        <v>17</v>
      </c>
      <c r="M79" s="34"/>
    </row>
    <row r="80" spans="1:13" s="22" customFormat="1" ht="39.75" customHeight="1" x14ac:dyDescent="0.25">
      <c r="A80" s="18">
        <v>72</v>
      </c>
      <c r="B80" s="19" t="s">
        <v>142</v>
      </c>
      <c r="C80" s="20" t="s">
        <v>143</v>
      </c>
      <c r="D80" s="14" t="s">
        <v>120</v>
      </c>
      <c r="E80" s="14">
        <v>60</v>
      </c>
      <c r="F80" s="15">
        <v>333</v>
      </c>
      <c r="G80" s="21">
        <f t="shared" si="1"/>
        <v>19980</v>
      </c>
      <c r="H80" s="16" t="s">
        <v>13</v>
      </c>
      <c r="I80" s="16" t="s">
        <v>17</v>
      </c>
      <c r="M80" s="34"/>
    </row>
    <row r="81" spans="1:13" s="22" customFormat="1" ht="39.75" customHeight="1" x14ac:dyDescent="0.25">
      <c r="A81" s="18">
        <v>73</v>
      </c>
      <c r="B81" s="19" t="s">
        <v>144</v>
      </c>
      <c r="C81" s="20" t="s">
        <v>145</v>
      </c>
      <c r="D81" s="14" t="s">
        <v>131</v>
      </c>
      <c r="E81" s="14">
        <v>1000</v>
      </c>
      <c r="F81" s="15">
        <v>260</v>
      </c>
      <c r="G81" s="21">
        <f t="shared" si="1"/>
        <v>260000</v>
      </c>
      <c r="H81" s="16" t="s">
        <v>13</v>
      </c>
      <c r="I81" s="16" t="s">
        <v>17</v>
      </c>
      <c r="M81" s="34"/>
    </row>
    <row r="82" spans="1:13" s="22" customFormat="1" ht="39.75" customHeight="1" x14ac:dyDescent="0.25">
      <c r="A82" s="18">
        <v>74</v>
      </c>
      <c r="B82" s="19" t="s">
        <v>146</v>
      </c>
      <c r="C82" s="20" t="s">
        <v>147</v>
      </c>
      <c r="D82" s="14" t="s">
        <v>120</v>
      </c>
      <c r="E82" s="14">
        <v>70</v>
      </c>
      <c r="F82" s="15">
        <v>2320</v>
      </c>
      <c r="G82" s="21">
        <f t="shared" si="1"/>
        <v>162400</v>
      </c>
      <c r="H82" s="16" t="s">
        <v>13</v>
      </c>
      <c r="I82" s="16" t="s">
        <v>17</v>
      </c>
      <c r="M82" s="34"/>
    </row>
    <row r="83" spans="1:13" s="22" customFormat="1" ht="39.75" customHeight="1" x14ac:dyDescent="0.25">
      <c r="A83" s="18">
        <v>75</v>
      </c>
      <c r="B83" s="19" t="s">
        <v>148</v>
      </c>
      <c r="C83" s="20" t="s">
        <v>149</v>
      </c>
      <c r="D83" s="14" t="s">
        <v>120</v>
      </c>
      <c r="E83" s="14">
        <v>40</v>
      </c>
      <c r="F83" s="15">
        <v>770</v>
      </c>
      <c r="G83" s="21">
        <f t="shared" si="1"/>
        <v>30800</v>
      </c>
      <c r="H83" s="16" t="s">
        <v>13</v>
      </c>
      <c r="I83" s="16" t="s">
        <v>17</v>
      </c>
      <c r="M83" s="34"/>
    </row>
    <row r="84" spans="1:13" s="22" customFormat="1" ht="39.75" customHeight="1" x14ac:dyDescent="0.25">
      <c r="A84" s="18">
        <v>76</v>
      </c>
      <c r="B84" s="19" t="s">
        <v>150</v>
      </c>
      <c r="C84" s="20" t="s">
        <v>151</v>
      </c>
      <c r="D84" s="14" t="s">
        <v>120</v>
      </c>
      <c r="E84" s="14">
        <v>70</v>
      </c>
      <c r="F84" s="15">
        <v>1084</v>
      </c>
      <c r="G84" s="21">
        <f t="shared" si="1"/>
        <v>75880</v>
      </c>
      <c r="H84" s="16" t="s">
        <v>13</v>
      </c>
      <c r="I84" s="16" t="s">
        <v>17</v>
      </c>
      <c r="M84" s="34"/>
    </row>
    <row r="85" spans="1:13" s="22" customFormat="1" ht="39.75" customHeight="1" x14ac:dyDescent="0.25">
      <c r="A85" s="18">
        <v>77</v>
      </c>
      <c r="B85" s="19" t="s">
        <v>152</v>
      </c>
      <c r="C85" s="20" t="s">
        <v>138</v>
      </c>
      <c r="D85" s="14" t="s">
        <v>120</v>
      </c>
      <c r="E85" s="14">
        <v>60</v>
      </c>
      <c r="F85" s="15">
        <v>250</v>
      </c>
      <c r="G85" s="21">
        <f t="shared" si="1"/>
        <v>15000</v>
      </c>
      <c r="H85" s="16" t="s">
        <v>13</v>
      </c>
      <c r="I85" s="16" t="s">
        <v>17</v>
      </c>
      <c r="M85" s="34"/>
    </row>
    <row r="86" spans="1:13" s="22" customFormat="1" ht="39.75" customHeight="1" x14ac:dyDescent="0.25">
      <c r="A86" s="18">
        <v>78</v>
      </c>
      <c r="B86" s="19" t="s">
        <v>153</v>
      </c>
      <c r="C86" s="20" t="s">
        <v>154</v>
      </c>
      <c r="D86" s="14" t="s">
        <v>120</v>
      </c>
      <c r="E86" s="14">
        <v>500</v>
      </c>
      <c r="F86" s="15">
        <v>259</v>
      </c>
      <c r="G86" s="21">
        <f t="shared" si="1"/>
        <v>129500</v>
      </c>
      <c r="H86" s="16" t="s">
        <v>13</v>
      </c>
      <c r="I86" s="16" t="s">
        <v>17</v>
      </c>
      <c r="M86" s="34"/>
    </row>
    <row r="87" spans="1:13" s="22" customFormat="1" ht="39.75" customHeight="1" x14ac:dyDescent="0.25">
      <c r="A87" s="18">
        <v>79</v>
      </c>
      <c r="B87" s="19" t="s">
        <v>155</v>
      </c>
      <c r="C87" s="20" t="s">
        <v>156</v>
      </c>
      <c r="D87" s="14" t="s">
        <v>120</v>
      </c>
      <c r="E87" s="14">
        <v>5500</v>
      </c>
      <c r="F87" s="15">
        <v>180</v>
      </c>
      <c r="G87" s="21">
        <f t="shared" si="1"/>
        <v>990000</v>
      </c>
      <c r="H87" s="16" t="s">
        <v>13</v>
      </c>
      <c r="I87" s="16" t="s">
        <v>17</v>
      </c>
      <c r="M87" s="34"/>
    </row>
    <row r="88" spans="1:13" s="22" customFormat="1" ht="39.75" customHeight="1" x14ac:dyDescent="0.25">
      <c r="A88" s="18">
        <v>80</v>
      </c>
      <c r="B88" s="19" t="s">
        <v>157</v>
      </c>
      <c r="C88" s="20" t="s">
        <v>158</v>
      </c>
      <c r="D88" s="14" t="s">
        <v>120</v>
      </c>
      <c r="E88" s="14">
        <v>340</v>
      </c>
      <c r="F88" s="15">
        <v>1169</v>
      </c>
      <c r="G88" s="21">
        <f t="shared" si="1"/>
        <v>397460</v>
      </c>
      <c r="H88" s="16" t="s">
        <v>13</v>
      </c>
      <c r="I88" s="16" t="s">
        <v>17</v>
      </c>
      <c r="M88" s="34"/>
    </row>
    <row r="89" spans="1:13" s="22" customFormat="1" ht="39.75" customHeight="1" x14ac:dyDescent="0.25">
      <c r="A89" s="18">
        <v>81</v>
      </c>
      <c r="B89" s="19" t="s">
        <v>159</v>
      </c>
      <c r="C89" s="20" t="s">
        <v>160</v>
      </c>
      <c r="D89" s="14" t="s">
        <v>120</v>
      </c>
      <c r="E89" s="14">
        <v>60</v>
      </c>
      <c r="F89" s="15">
        <v>318</v>
      </c>
      <c r="G89" s="21">
        <f t="shared" si="1"/>
        <v>19080</v>
      </c>
      <c r="H89" s="16" t="s">
        <v>13</v>
      </c>
      <c r="I89" s="16" t="s">
        <v>17</v>
      </c>
      <c r="M89" s="34"/>
    </row>
    <row r="90" spans="1:13" s="22" customFormat="1" ht="39.75" customHeight="1" x14ac:dyDescent="0.25">
      <c r="A90" s="18">
        <v>82</v>
      </c>
      <c r="B90" s="19" t="s">
        <v>161</v>
      </c>
      <c r="C90" s="20" t="s">
        <v>138</v>
      </c>
      <c r="D90" s="14" t="s">
        <v>120</v>
      </c>
      <c r="E90" s="14">
        <v>60</v>
      </c>
      <c r="F90" s="15">
        <v>250</v>
      </c>
      <c r="G90" s="21">
        <f t="shared" si="1"/>
        <v>15000</v>
      </c>
      <c r="H90" s="16" t="s">
        <v>13</v>
      </c>
      <c r="I90" s="16" t="s">
        <v>17</v>
      </c>
      <c r="M90" s="34"/>
    </row>
    <row r="91" spans="1:13" s="22" customFormat="1" ht="39.75" customHeight="1" x14ac:dyDescent="0.25">
      <c r="A91" s="18">
        <v>83</v>
      </c>
      <c r="B91" s="19" t="s">
        <v>162</v>
      </c>
      <c r="C91" s="20" t="s">
        <v>163</v>
      </c>
      <c r="D91" s="14" t="s">
        <v>120</v>
      </c>
      <c r="E91" s="14">
        <v>1400</v>
      </c>
      <c r="F91" s="15">
        <v>232</v>
      </c>
      <c r="G91" s="21">
        <f t="shared" si="1"/>
        <v>324800</v>
      </c>
      <c r="H91" s="16" t="s">
        <v>13</v>
      </c>
      <c r="I91" s="16" t="s">
        <v>17</v>
      </c>
      <c r="M91" s="34"/>
    </row>
    <row r="92" spans="1:13" s="22" customFormat="1" ht="39.75" customHeight="1" x14ac:dyDescent="0.25">
      <c r="A92" s="18">
        <v>84</v>
      </c>
      <c r="B92" s="19" t="s">
        <v>164</v>
      </c>
      <c r="C92" s="20" t="s">
        <v>165</v>
      </c>
      <c r="D92" s="14" t="s">
        <v>120</v>
      </c>
      <c r="E92" s="14">
        <v>700</v>
      </c>
      <c r="F92" s="15">
        <v>227</v>
      </c>
      <c r="G92" s="21">
        <f t="shared" si="1"/>
        <v>158900</v>
      </c>
      <c r="H92" s="16" t="s">
        <v>13</v>
      </c>
      <c r="I92" s="16" t="s">
        <v>17</v>
      </c>
      <c r="M92" s="35"/>
    </row>
    <row r="93" spans="1:13" s="22" customFormat="1" ht="39.75" customHeight="1" x14ac:dyDescent="0.25">
      <c r="A93" s="18">
        <v>85</v>
      </c>
      <c r="B93" s="19" t="s">
        <v>166</v>
      </c>
      <c r="C93" s="20" t="s">
        <v>167</v>
      </c>
      <c r="D93" s="14" t="s">
        <v>120</v>
      </c>
      <c r="E93" s="14">
        <v>60</v>
      </c>
      <c r="F93" s="15">
        <v>180</v>
      </c>
      <c r="G93" s="21">
        <f t="shared" si="1"/>
        <v>10800</v>
      </c>
      <c r="H93" s="16" t="s">
        <v>13</v>
      </c>
      <c r="I93" s="16" t="s">
        <v>17</v>
      </c>
      <c r="M93" s="34"/>
    </row>
    <row r="94" spans="1:13" s="22" customFormat="1" ht="39.75" customHeight="1" x14ac:dyDescent="0.25">
      <c r="A94" s="18">
        <v>86</v>
      </c>
      <c r="B94" s="19" t="s">
        <v>168</v>
      </c>
      <c r="C94" s="20" t="s">
        <v>169</v>
      </c>
      <c r="D94" s="14" t="s">
        <v>120</v>
      </c>
      <c r="E94" s="14">
        <v>1500</v>
      </c>
      <c r="F94" s="15">
        <v>191</v>
      </c>
      <c r="G94" s="21">
        <f t="shared" si="1"/>
        <v>286500</v>
      </c>
      <c r="H94" s="16" t="s">
        <v>13</v>
      </c>
      <c r="I94" s="16" t="s">
        <v>17</v>
      </c>
      <c r="M94" s="34"/>
    </row>
    <row r="95" spans="1:13" s="22" customFormat="1" ht="39.75" customHeight="1" x14ac:dyDescent="0.25">
      <c r="A95" s="18">
        <v>87</v>
      </c>
      <c r="B95" s="19" t="s">
        <v>170</v>
      </c>
      <c r="C95" s="20" t="s">
        <v>171</v>
      </c>
      <c r="D95" s="14" t="s">
        <v>120</v>
      </c>
      <c r="E95" s="14">
        <v>500</v>
      </c>
      <c r="F95" s="15">
        <v>1043</v>
      </c>
      <c r="G95" s="21">
        <f t="shared" si="1"/>
        <v>521500</v>
      </c>
      <c r="H95" s="16" t="s">
        <v>13</v>
      </c>
      <c r="I95" s="16" t="s">
        <v>17</v>
      </c>
      <c r="M95" s="34"/>
    </row>
    <row r="96" spans="1:13" s="22" customFormat="1" ht="39.75" customHeight="1" x14ac:dyDescent="0.25">
      <c r="A96" s="18">
        <v>88</v>
      </c>
      <c r="B96" s="19" t="s">
        <v>172</v>
      </c>
      <c r="C96" s="20" t="s">
        <v>173</v>
      </c>
      <c r="D96" s="14" t="s">
        <v>120</v>
      </c>
      <c r="E96" s="14">
        <v>1100</v>
      </c>
      <c r="F96" s="15">
        <v>172</v>
      </c>
      <c r="G96" s="21">
        <f t="shared" si="1"/>
        <v>189200</v>
      </c>
      <c r="H96" s="16" t="s">
        <v>13</v>
      </c>
      <c r="I96" s="16" t="s">
        <v>17</v>
      </c>
      <c r="M96" s="34"/>
    </row>
    <row r="97" spans="1:13" s="22" customFormat="1" ht="39.75" customHeight="1" x14ac:dyDescent="0.25">
      <c r="A97" s="18">
        <v>89</v>
      </c>
      <c r="B97" s="19" t="s">
        <v>174</v>
      </c>
      <c r="C97" s="20" t="s">
        <v>175</v>
      </c>
      <c r="D97" s="14" t="s">
        <v>120</v>
      </c>
      <c r="E97" s="14">
        <v>60</v>
      </c>
      <c r="F97" s="15">
        <v>299</v>
      </c>
      <c r="G97" s="21">
        <f t="shared" si="1"/>
        <v>17940</v>
      </c>
      <c r="H97" s="16" t="s">
        <v>13</v>
      </c>
      <c r="I97" s="16" t="s">
        <v>17</v>
      </c>
      <c r="M97" s="34"/>
    </row>
    <row r="98" spans="1:13" s="22" customFormat="1" ht="39.75" customHeight="1" x14ac:dyDescent="0.25">
      <c r="A98" s="18">
        <v>90</v>
      </c>
      <c r="B98" s="19" t="s">
        <v>176</v>
      </c>
      <c r="C98" s="20" t="s">
        <v>177</v>
      </c>
      <c r="D98" s="14" t="s">
        <v>120</v>
      </c>
      <c r="E98" s="14">
        <v>3500</v>
      </c>
      <c r="F98" s="15">
        <v>245</v>
      </c>
      <c r="G98" s="21">
        <f t="shared" si="1"/>
        <v>857500</v>
      </c>
      <c r="H98" s="16" t="s">
        <v>13</v>
      </c>
      <c r="I98" s="16" t="s">
        <v>17</v>
      </c>
      <c r="M98" s="34"/>
    </row>
    <row r="99" spans="1:13" s="22" customFormat="1" ht="39.75" customHeight="1" x14ac:dyDescent="0.25">
      <c r="A99" s="18">
        <v>91</v>
      </c>
      <c r="B99" s="19" t="s">
        <v>178</v>
      </c>
      <c r="C99" s="20" t="s">
        <v>138</v>
      </c>
      <c r="D99" s="14" t="s">
        <v>120</v>
      </c>
      <c r="E99" s="14">
        <v>200</v>
      </c>
      <c r="F99" s="15">
        <v>394</v>
      </c>
      <c r="G99" s="21">
        <f t="shared" si="1"/>
        <v>78800</v>
      </c>
      <c r="H99" s="16" t="s">
        <v>13</v>
      </c>
      <c r="I99" s="16" t="s">
        <v>17</v>
      </c>
      <c r="M99" s="34"/>
    </row>
    <row r="100" spans="1:13" s="22" customFormat="1" ht="39.75" customHeight="1" x14ac:dyDescent="0.25">
      <c r="A100" s="18">
        <v>92</v>
      </c>
      <c r="B100" s="19" t="s">
        <v>179</v>
      </c>
      <c r="C100" s="20" t="s">
        <v>180</v>
      </c>
      <c r="D100" s="14" t="s">
        <v>120</v>
      </c>
      <c r="E100" s="14">
        <v>60</v>
      </c>
      <c r="F100" s="15">
        <v>268</v>
      </c>
      <c r="G100" s="21">
        <f t="shared" si="1"/>
        <v>16080</v>
      </c>
      <c r="H100" s="16" t="s">
        <v>13</v>
      </c>
      <c r="I100" s="16" t="s">
        <v>17</v>
      </c>
      <c r="M100" s="34"/>
    </row>
    <row r="101" spans="1:13" s="22" customFormat="1" ht="39.75" customHeight="1" x14ac:dyDescent="0.25">
      <c r="A101" s="18">
        <v>93</v>
      </c>
      <c r="B101" s="19" t="s">
        <v>181</v>
      </c>
      <c r="C101" s="20" t="s">
        <v>182</v>
      </c>
      <c r="D101" s="14" t="s">
        <v>120</v>
      </c>
      <c r="E101" s="14">
        <v>60</v>
      </c>
      <c r="F101" s="15">
        <v>340</v>
      </c>
      <c r="G101" s="21">
        <f t="shared" si="1"/>
        <v>20400</v>
      </c>
      <c r="H101" s="16" t="s">
        <v>13</v>
      </c>
      <c r="I101" s="16" t="s">
        <v>17</v>
      </c>
      <c r="M101" s="34"/>
    </row>
    <row r="102" spans="1:13" s="22" customFormat="1" ht="39.75" customHeight="1" x14ac:dyDescent="0.25">
      <c r="A102" s="18">
        <v>94</v>
      </c>
      <c r="B102" s="19" t="s">
        <v>183</v>
      </c>
      <c r="C102" s="20" t="s">
        <v>184</v>
      </c>
      <c r="D102" s="14" t="s">
        <v>120</v>
      </c>
      <c r="E102" s="14">
        <v>100</v>
      </c>
      <c r="F102" s="15">
        <v>750</v>
      </c>
      <c r="G102" s="21">
        <f t="shared" si="1"/>
        <v>75000</v>
      </c>
      <c r="H102" s="16" t="s">
        <v>13</v>
      </c>
      <c r="I102" s="16" t="s">
        <v>17</v>
      </c>
      <c r="M102" s="34"/>
    </row>
    <row r="103" spans="1:13" s="22" customFormat="1" ht="39.75" customHeight="1" x14ac:dyDescent="0.25">
      <c r="A103" s="18">
        <v>95</v>
      </c>
      <c r="B103" s="19" t="s">
        <v>185</v>
      </c>
      <c r="C103" s="20" t="s">
        <v>186</v>
      </c>
      <c r="D103" s="14" t="s">
        <v>120</v>
      </c>
      <c r="E103" s="14">
        <v>2500</v>
      </c>
      <c r="F103" s="15">
        <v>196</v>
      </c>
      <c r="G103" s="21">
        <f t="shared" si="1"/>
        <v>490000</v>
      </c>
      <c r="H103" s="16" t="s">
        <v>13</v>
      </c>
      <c r="I103" s="16" t="s">
        <v>17</v>
      </c>
      <c r="M103" s="34"/>
    </row>
    <row r="104" spans="1:13" s="22" customFormat="1" ht="39.75" customHeight="1" x14ac:dyDescent="0.25">
      <c r="A104" s="18">
        <v>96</v>
      </c>
      <c r="B104" s="19" t="s">
        <v>187</v>
      </c>
      <c r="C104" s="20" t="s">
        <v>188</v>
      </c>
      <c r="D104" s="14" t="s">
        <v>120</v>
      </c>
      <c r="E104" s="14">
        <v>2700</v>
      </c>
      <c r="F104" s="15">
        <v>212</v>
      </c>
      <c r="G104" s="21">
        <f t="shared" si="1"/>
        <v>572400</v>
      </c>
      <c r="H104" s="16" t="s">
        <v>13</v>
      </c>
      <c r="I104" s="16" t="s">
        <v>17</v>
      </c>
      <c r="M104" s="34"/>
    </row>
    <row r="105" spans="1:13" s="22" customFormat="1" ht="39.75" customHeight="1" x14ac:dyDescent="0.25">
      <c r="A105" s="18">
        <v>97</v>
      </c>
      <c r="B105" s="19" t="s">
        <v>189</v>
      </c>
      <c r="C105" s="20" t="s">
        <v>190</v>
      </c>
      <c r="D105" s="14" t="s">
        <v>120</v>
      </c>
      <c r="E105" s="14">
        <v>3800</v>
      </c>
      <c r="F105" s="15">
        <v>277</v>
      </c>
      <c r="G105" s="21">
        <f t="shared" si="1"/>
        <v>1052600</v>
      </c>
      <c r="H105" s="16" t="s">
        <v>13</v>
      </c>
      <c r="I105" s="16" t="s">
        <v>17</v>
      </c>
      <c r="M105" s="34"/>
    </row>
    <row r="106" spans="1:13" s="22" customFormat="1" ht="39.75" customHeight="1" x14ac:dyDescent="0.25">
      <c r="A106" s="18">
        <v>98</v>
      </c>
      <c r="B106" s="19" t="s">
        <v>191</v>
      </c>
      <c r="C106" s="20" t="s">
        <v>192</v>
      </c>
      <c r="D106" s="14" t="s">
        <v>120</v>
      </c>
      <c r="E106" s="14">
        <v>350</v>
      </c>
      <c r="F106" s="15">
        <v>890</v>
      </c>
      <c r="G106" s="21">
        <f t="shared" si="1"/>
        <v>311500</v>
      </c>
      <c r="H106" s="16" t="s">
        <v>13</v>
      </c>
      <c r="I106" s="16" t="s">
        <v>17</v>
      </c>
      <c r="M106" s="34"/>
    </row>
    <row r="107" spans="1:13" s="22" customFormat="1" ht="39.75" customHeight="1" x14ac:dyDescent="0.25">
      <c r="A107" s="18">
        <v>99</v>
      </c>
      <c r="B107" s="19" t="s">
        <v>193</v>
      </c>
      <c r="C107" s="20" t="s">
        <v>194</v>
      </c>
      <c r="D107" s="14" t="s">
        <v>120</v>
      </c>
      <c r="E107" s="14">
        <v>40</v>
      </c>
      <c r="F107" s="15">
        <v>750</v>
      </c>
      <c r="G107" s="21">
        <f t="shared" si="1"/>
        <v>30000</v>
      </c>
      <c r="H107" s="16" t="s">
        <v>13</v>
      </c>
      <c r="I107" s="16" t="s">
        <v>17</v>
      </c>
      <c r="M107" s="34"/>
    </row>
    <row r="108" spans="1:13" s="22" customFormat="1" ht="39.75" customHeight="1" x14ac:dyDescent="0.25">
      <c r="A108" s="18">
        <v>100</v>
      </c>
      <c r="B108" s="19" t="s">
        <v>195</v>
      </c>
      <c r="C108" s="20" t="s">
        <v>196</v>
      </c>
      <c r="D108" s="14" t="s">
        <v>131</v>
      </c>
      <c r="E108" s="14">
        <v>500</v>
      </c>
      <c r="F108" s="15">
        <v>3243</v>
      </c>
      <c r="G108" s="21">
        <f t="shared" si="1"/>
        <v>1621500</v>
      </c>
      <c r="H108" s="16" t="s">
        <v>13</v>
      </c>
      <c r="I108" s="16" t="s">
        <v>17</v>
      </c>
      <c r="M108" s="34"/>
    </row>
    <row r="109" spans="1:13" s="9" customFormat="1" ht="39.75" customHeight="1" x14ac:dyDescent="0.25">
      <c r="A109" s="18">
        <v>101</v>
      </c>
      <c r="B109" s="25" t="s">
        <v>197</v>
      </c>
      <c r="C109" s="26" t="s">
        <v>198</v>
      </c>
      <c r="D109" s="24" t="s">
        <v>120</v>
      </c>
      <c r="E109" s="24">
        <v>5</v>
      </c>
      <c r="F109" s="23">
        <v>2750</v>
      </c>
      <c r="G109" s="17">
        <f t="shared" si="1"/>
        <v>13750</v>
      </c>
      <c r="H109" s="16" t="s">
        <v>13</v>
      </c>
      <c r="I109" s="16" t="s">
        <v>17</v>
      </c>
      <c r="M109" s="34"/>
    </row>
    <row r="110" spans="1:13" s="9" customFormat="1" ht="39.75" customHeight="1" x14ac:dyDescent="0.25">
      <c r="A110" s="18">
        <v>102</v>
      </c>
      <c r="B110" s="25" t="s">
        <v>199</v>
      </c>
      <c r="C110" s="26" t="s">
        <v>198</v>
      </c>
      <c r="D110" s="24" t="s">
        <v>120</v>
      </c>
      <c r="E110" s="24">
        <v>5</v>
      </c>
      <c r="F110" s="23">
        <v>2750</v>
      </c>
      <c r="G110" s="17">
        <f t="shared" si="1"/>
        <v>13750</v>
      </c>
      <c r="H110" s="16" t="s">
        <v>13</v>
      </c>
      <c r="I110" s="16" t="s">
        <v>17</v>
      </c>
      <c r="M110" s="34"/>
    </row>
    <row r="111" spans="1:13" s="9" customFormat="1" ht="39.75" customHeight="1" x14ac:dyDescent="0.25">
      <c r="A111" s="18">
        <v>103</v>
      </c>
      <c r="B111" s="25" t="s">
        <v>200</v>
      </c>
      <c r="C111" s="26" t="s">
        <v>198</v>
      </c>
      <c r="D111" s="24" t="s">
        <v>120</v>
      </c>
      <c r="E111" s="24">
        <v>5</v>
      </c>
      <c r="F111" s="23">
        <v>2750</v>
      </c>
      <c r="G111" s="17">
        <f t="shared" si="1"/>
        <v>13750</v>
      </c>
      <c r="H111" s="16" t="s">
        <v>13</v>
      </c>
      <c r="I111" s="16" t="s">
        <v>17</v>
      </c>
      <c r="M111" s="34"/>
    </row>
    <row r="112" spans="1:13" s="9" customFormat="1" ht="39.75" customHeight="1" x14ac:dyDescent="0.25">
      <c r="A112" s="18">
        <v>104</v>
      </c>
      <c r="B112" s="25" t="s">
        <v>201</v>
      </c>
      <c r="C112" s="26" t="s">
        <v>198</v>
      </c>
      <c r="D112" s="24" t="s">
        <v>120</v>
      </c>
      <c r="E112" s="24">
        <v>5</v>
      </c>
      <c r="F112" s="23">
        <v>2750</v>
      </c>
      <c r="G112" s="17">
        <f t="shared" si="1"/>
        <v>13750</v>
      </c>
      <c r="H112" s="16" t="s">
        <v>13</v>
      </c>
      <c r="I112" s="16" t="s">
        <v>17</v>
      </c>
      <c r="M112" s="34"/>
    </row>
    <row r="113" spans="1:13" s="9" customFormat="1" ht="39.75" customHeight="1" x14ac:dyDescent="0.25">
      <c r="A113" s="18">
        <v>105</v>
      </c>
      <c r="B113" s="25" t="s">
        <v>202</v>
      </c>
      <c r="C113" s="26" t="s">
        <v>198</v>
      </c>
      <c r="D113" s="24" t="s">
        <v>120</v>
      </c>
      <c r="E113" s="24">
        <v>5</v>
      </c>
      <c r="F113" s="23">
        <v>2750</v>
      </c>
      <c r="G113" s="17">
        <f t="shared" si="1"/>
        <v>13750</v>
      </c>
      <c r="H113" s="16" t="s">
        <v>13</v>
      </c>
      <c r="I113" s="16" t="s">
        <v>17</v>
      </c>
      <c r="M113" s="34"/>
    </row>
    <row r="114" spans="1:13" s="9" customFormat="1" ht="39.75" customHeight="1" x14ac:dyDescent="0.25">
      <c r="A114" s="18">
        <v>106</v>
      </c>
      <c r="B114" s="25" t="s">
        <v>203</v>
      </c>
      <c r="C114" s="26" t="s">
        <v>198</v>
      </c>
      <c r="D114" s="24" t="s">
        <v>120</v>
      </c>
      <c r="E114" s="24">
        <v>5</v>
      </c>
      <c r="F114" s="23">
        <v>2750</v>
      </c>
      <c r="G114" s="17">
        <f t="shared" si="1"/>
        <v>13750</v>
      </c>
      <c r="H114" s="16" t="s">
        <v>13</v>
      </c>
      <c r="I114" s="16" t="s">
        <v>17</v>
      </c>
      <c r="M114" s="34"/>
    </row>
    <row r="115" spans="1:13" s="22" customFormat="1" ht="39.75" customHeight="1" x14ac:dyDescent="0.25">
      <c r="A115" s="18">
        <v>107</v>
      </c>
      <c r="B115" s="19" t="s">
        <v>204</v>
      </c>
      <c r="C115" s="20" t="s">
        <v>205</v>
      </c>
      <c r="D115" s="14" t="s">
        <v>120</v>
      </c>
      <c r="E115" s="14">
        <v>600</v>
      </c>
      <c r="F115" s="15">
        <v>281</v>
      </c>
      <c r="G115" s="21">
        <f t="shared" si="1"/>
        <v>168600</v>
      </c>
      <c r="H115" s="16" t="s">
        <v>13</v>
      </c>
      <c r="I115" s="16" t="s">
        <v>17</v>
      </c>
      <c r="M115" s="34"/>
    </row>
    <row r="116" spans="1:13" s="22" customFormat="1" ht="39.75" customHeight="1" x14ac:dyDescent="0.25">
      <c r="A116" s="18">
        <v>108</v>
      </c>
      <c r="B116" s="19" t="s">
        <v>207</v>
      </c>
      <c r="C116" s="20" t="s">
        <v>205</v>
      </c>
      <c r="D116" s="14" t="s">
        <v>120</v>
      </c>
      <c r="E116" s="14">
        <v>400</v>
      </c>
      <c r="F116" s="15">
        <v>270</v>
      </c>
      <c r="G116" s="21">
        <f t="shared" si="1"/>
        <v>108000</v>
      </c>
      <c r="H116" s="16" t="s">
        <v>13</v>
      </c>
      <c r="I116" s="16" t="s">
        <v>17</v>
      </c>
      <c r="M116" s="34"/>
    </row>
    <row r="117" spans="1:13" s="9" customFormat="1" ht="39.75" customHeight="1" x14ac:dyDescent="0.25">
      <c r="A117" s="18">
        <v>109</v>
      </c>
      <c r="B117" s="19" t="s">
        <v>208</v>
      </c>
      <c r="C117" s="20" t="s">
        <v>205</v>
      </c>
      <c r="D117" s="14" t="s">
        <v>120</v>
      </c>
      <c r="E117" s="14">
        <v>250</v>
      </c>
      <c r="F117" s="15">
        <v>230</v>
      </c>
      <c r="G117" s="21">
        <f t="shared" si="1"/>
        <v>57500</v>
      </c>
      <c r="H117" s="16" t="s">
        <v>13</v>
      </c>
      <c r="I117" s="16" t="s">
        <v>17</v>
      </c>
      <c r="M117" s="34"/>
    </row>
    <row r="118" spans="1:13" s="9" customFormat="1" ht="39.75" customHeight="1" x14ac:dyDescent="0.25">
      <c r="A118" s="18">
        <v>110</v>
      </c>
      <c r="B118" s="19" t="s">
        <v>209</v>
      </c>
      <c r="C118" s="20" t="s">
        <v>206</v>
      </c>
      <c r="D118" s="14" t="s">
        <v>120</v>
      </c>
      <c r="E118" s="14">
        <v>7000</v>
      </c>
      <c r="F118" s="15">
        <v>271</v>
      </c>
      <c r="G118" s="21">
        <f t="shared" si="1"/>
        <v>1897000</v>
      </c>
      <c r="H118" s="16" t="s">
        <v>13</v>
      </c>
      <c r="I118" s="16" t="s">
        <v>17</v>
      </c>
      <c r="M118" s="34"/>
    </row>
    <row r="119" spans="1:13" s="9" customFormat="1" ht="39.75" customHeight="1" x14ac:dyDescent="0.25">
      <c r="A119" s="18">
        <v>111</v>
      </c>
      <c r="B119" s="19" t="s">
        <v>210</v>
      </c>
      <c r="C119" s="20" t="s">
        <v>138</v>
      </c>
      <c r="D119" s="14" t="s">
        <v>120</v>
      </c>
      <c r="E119" s="14">
        <v>60</v>
      </c>
      <c r="F119" s="15">
        <v>464</v>
      </c>
      <c r="G119" s="21">
        <f t="shared" si="1"/>
        <v>27840</v>
      </c>
      <c r="H119" s="16" t="s">
        <v>13</v>
      </c>
      <c r="I119" s="16" t="s">
        <v>17</v>
      </c>
      <c r="M119" s="34"/>
    </row>
    <row r="120" spans="1:13" s="8" customFormat="1" x14ac:dyDescent="0.25">
      <c r="A120" s="10"/>
      <c r="B120" s="11" t="s">
        <v>11</v>
      </c>
      <c r="C120" s="32"/>
      <c r="D120" s="32"/>
      <c r="E120" s="32"/>
      <c r="F120" s="32"/>
      <c r="G120" s="12">
        <f>SUM(G9:G119)</f>
        <v>46993569.490000002</v>
      </c>
      <c r="H120" s="13"/>
      <c r="I120" s="10"/>
      <c r="M120" s="34"/>
    </row>
    <row r="121" spans="1:13" ht="15.75" x14ac:dyDescent="0.25">
      <c r="A121" s="6"/>
      <c r="B121" s="7"/>
      <c r="C121" s="7"/>
      <c r="D121" s="7"/>
      <c r="E121" s="7"/>
      <c r="M121" s="34"/>
    </row>
    <row r="122" spans="1:13" ht="15.75" x14ac:dyDescent="0.25">
      <c r="A122" s="6"/>
      <c r="B122" s="7" t="s">
        <v>14</v>
      </c>
      <c r="C122" s="7"/>
      <c r="D122" s="30" t="s">
        <v>12</v>
      </c>
      <c r="E122" s="30"/>
      <c r="M122" s="35"/>
    </row>
    <row r="123" spans="1:13" x14ac:dyDescent="0.25">
      <c r="M123" s="35"/>
    </row>
    <row r="124" spans="1:13" x14ac:dyDescent="0.25">
      <c r="M124" s="35"/>
    </row>
    <row r="125" spans="1:13" x14ac:dyDescent="0.25">
      <c r="M125" s="35"/>
    </row>
    <row r="126" spans="1:13" x14ac:dyDescent="0.25">
      <c r="M126" s="34"/>
    </row>
    <row r="127" spans="1:13" x14ac:dyDescent="0.25">
      <c r="M127" s="34"/>
    </row>
    <row r="128" spans="1:13" x14ac:dyDescent="0.25">
      <c r="M128" s="34"/>
    </row>
    <row r="129" spans="13:13" x14ac:dyDescent="0.25">
      <c r="M129" s="34"/>
    </row>
    <row r="130" spans="13:13" x14ac:dyDescent="0.25">
      <c r="M130" s="34"/>
    </row>
    <row r="131" spans="13:13" x14ac:dyDescent="0.25">
      <c r="M131" s="34"/>
    </row>
    <row r="132" spans="13:13" x14ac:dyDescent="0.25">
      <c r="M132" s="34"/>
    </row>
    <row r="133" spans="13:13" x14ac:dyDescent="0.25">
      <c r="M133" s="34"/>
    </row>
    <row r="134" spans="13:13" x14ac:dyDescent="0.25">
      <c r="M134" s="34"/>
    </row>
    <row r="135" spans="13:13" x14ac:dyDescent="0.25">
      <c r="M135" s="34"/>
    </row>
    <row r="136" spans="13:13" x14ac:dyDescent="0.25">
      <c r="M136" s="34"/>
    </row>
    <row r="137" spans="13:13" x14ac:dyDescent="0.25">
      <c r="M137" s="34"/>
    </row>
    <row r="138" spans="13:13" x14ac:dyDescent="0.25">
      <c r="M138" s="34"/>
    </row>
    <row r="139" spans="13:13" x14ac:dyDescent="0.25">
      <c r="M139" s="34"/>
    </row>
    <row r="140" spans="13:13" x14ac:dyDescent="0.25">
      <c r="M140" s="34"/>
    </row>
    <row r="141" spans="13:13" x14ac:dyDescent="0.25">
      <c r="M141" s="34"/>
    </row>
    <row r="142" spans="13:13" x14ac:dyDescent="0.25">
      <c r="M142" s="34"/>
    </row>
    <row r="143" spans="13:13" x14ac:dyDescent="0.25">
      <c r="M143" s="34"/>
    </row>
    <row r="144" spans="13:13" x14ac:dyDescent="0.25">
      <c r="M144" s="34"/>
    </row>
    <row r="145" spans="13:13" x14ac:dyDescent="0.25">
      <c r="M145" s="34"/>
    </row>
    <row r="146" spans="13:13" x14ac:dyDescent="0.25">
      <c r="M146" s="34"/>
    </row>
    <row r="147" spans="13:13" x14ac:dyDescent="0.25">
      <c r="M147" s="34"/>
    </row>
    <row r="148" spans="13:13" x14ac:dyDescent="0.25">
      <c r="M148" s="34"/>
    </row>
    <row r="149" spans="13:13" x14ac:dyDescent="0.25">
      <c r="M149" s="34"/>
    </row>
    <row r="150" spans="13:13" x14ac:dyDescent="0.25">
      <c r="M150" s="34"/>
    </row>
    <row r="151" spans="13:13" x14ac:dyDescent="0.25">
      <c r="M151" s="34"/>
    </row>
    <row r="152" spans="13:13" x14ac:dyDescent="0.25">
      <c r="M152" s="34"/>
    </row>
    <row r="153" spans="13:13" x14ac:dyDescent="0.25">
      <c r="M153" s="34"/>
    </row>
    <row r="154" spans="13:13" x14ac:dyDescent="0.25">
      <c r="M154" s="34"/>
    </row>
    <row r="155" spans="13:13" x14ac:dyDescent="0.25">
      <c r="M155" s="34"/>
    </row>
    <row r="156" spans="13:13" x14ac:dyDescent="0.25">
      <c r="M156" s="34"/>
    </row>
    <row r="157" spans="13:13" x14ac:dyDescent="0.25">
      <c r="M157" s="34"/>
    </row>
    <row r="158" spans="13:13" x14ac:dyDescent="0.25">
      <c r="M158" s="34"/>
    </row>
    <row r="159" spans="13:13" x14ac:dyDescent="0.25">
      <c r="M159" s="34"/>
    </row>
    <row r="160" spans="13:13" x14ac:dyDescent="0.25">
      <c r="M160" s="34"/>
    </row>
    <row r="161" spans="13:13" x14ac:dyDescent="0.25">
      <c r="M161" s="34"/>
    </row>
    <row r="162" spans="13:13" x14ac:dyDescent="0.25">
      <c r="M162" s="34"/>
    </row>
    <row r="163" spans="13:13" x14ac:dyDescent="0.25">
      <c r="M163" s="34"/>
    </row>
    <row r="164" spans="13:13" x14ac:dyDescent="0.25">
      <c r="M164" s="34"/>
    </row>
    <row r="165" spans="13:13" x14ac:dyDescent="0.25">
      <c r="M165" s="34"/>
    </row>
    <row r="166" spans="13:13" x14ac:dyDescent="0.25">
      <c r="M166" s="34"/>
    </row>
    <row r="167" spans="13:13" x14ac:dyDescent="0.25">
      <c r="M167" s="35"/>
    </row>
    <row r="168" spans="13:13" x14ac:dyDescent="0.25">
      <c r="M168" s="35"/>
    </row>
    <row r="169" spans="13:13" x14ac:dyDescent="0.25">
      <c r="M169" s="35"/>
    </row>
    <row r="170" spans="13:13" x14ac:dyDescent="0.25">
      <c r="M170" s="35"/>
    </row>
    <row r="171" spans="13:13" x14ac:dyDescent="0.25">
      <c r="M171" s="35"/>
    </row>
    <row r="172" spans="13:13" x14ac:dyDescent="0.25">
      <c r="M172" s="35"/>
    </row>
    <row r="173" spans="13:13" x14ac:dyDescent="0.25">
      <c r="M173" s="34"/>
    </row>
    <row r="174" spans="13:13" x14ac:dyDescent="0.25">
      <c r="M174" s="34"/>
    </row>
    <row r="175" spans="13:13" x14ac:dyDescent="0.25">
      <c r="M175" s="34"/>
    </row>
    <row r="176" spans="13:13" x14ac:dyDescent="0.25">
      <c r="M176" s="34"/>
    </row>
    <row r="177" spans="13:13" x14ac:dyDescent="0.25">
      <c r="M177" s="34"/>
    </row>
  </sheetData>
  <autoFilter ref="A2:I120">
    <filterColumn colId="7" showButton="0"/>
  </autoFilter>
  <mergeCells count="6">
    <mergeCell ref="G4:I4"/>
    <mergeCell ref="H2:I2"/>
    <mergeCell ref="H3:I3"/>
    <mergeCell ref="D122:E122"/>
    <mergeCell ref="A7:G7"/>
    <mergeCell ref="C120:F120"/>
  </mergeCells>
  <pageMargins left="0.23622047244094491" right="0.23622047244094491" top="0.15748031496062992" bottom="0.15748031496062992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2024-01-18T10:23:38Z</dcterms:modified>
</cp:coreProperties>
</file>