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4370" windowHeight="10455"/>
  </bookViews>
  <sheets>
    <sheet name="Лист1" sheetId="1" r:id="rId1"/>
  </sheets>
  <definedNames>
    <definedName name="_GoBack" localSheetId="0">Лист1!#REF!</definedName>
    <definedName name="_xlnm._FilterDatabase" localSheetId="0" hidden="1">Лист1!$A$2:$I$318</definedName>
  </definedNames>
  <calcPr calcId="145621"/>
</workbook>
</file>

<file path=xl/calcChain.xml><?xml version="1.0" encoding="utf-8"?>
<calcChain xmlns="http://schemas.openxmlformats.org/spreadsheetml/2006/main">
  <c r="G296" i="1" l="1"/>
  <c r="G297" i="1"/>
  <c r="G298" i="1"/>
  <c r="G299" i="1"/>
  <c r="G300" i="1"/>
  <c r="G301" i="1"/>
  <c r="G302" i="1"/>
  <c r="G303" i="1"/>
  <c r="G304" i="1"/>
  <c r="G305" i="1"/>
  <c r="G306" i="1"/>
  <c r="G307" i="1"/>
  <c r="G308" i="1"/>
  <c r="G309" i="1"/>
  <c r="G310" i="1"/>
  <c r="G311" i="1"/>
  <c r="G312" i="1"/>
  <c r="G313" i="1"/>
  <c r="G314" i="1"/>
  <c r="G315" i="1"/>
  <c r="G316" i="1"/>
  <c r="G317" i="1"/>
  <c r="G58" i="1" l="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9" i="1"/>
  <c r="G318" i="1" s="1"/>
</calcChain>
</file>

<file path=xl/sharedStrings.xml><?xml version="1.0" encoding="utf-8"?>
<sst xmlns="http://schemas.openxmlformats.org/spreadsheetml/2006/main" count="1588" uniqueCount="578">
  <si>
    <t>Единица измерения</t>
  </si>
  <si>
    <t>Объем закупа</t>
  </si>
  <si>
    <t>Цена за ед.изм.</t>
  </si>
  <si>
    <t>Сумма выделенная для закупа</t>
  </si>
  <si>
    <t>№ ЛОТА</t>
  </si>
  <si>
    <t xml:space="preserve">Наименование </t>
  </si>
  <si>
    <t>Сроки и условия поставки</t>
  </si>
  <si>
    <t xml:space="preserve">Место поставки </t>
  </si>
  <si>
    <t>Техническое описание</t>
  </si>
  <si>
    <t xml:space="preserve">                            к Объявлению</t>
  </si>
  <si>
    <t xml:space="preserve">                             Приложение 1</t>
  </si>
  <si>
    <t>ИТОГО</t>
  </si>
  <si>
    <t>Кунтуган М.</t>
  </si>
  <si>
    <t>в течении 5 календарных дней со дня получения заявки Заказчика</t>
  </si>
  <si>
    <t>Специалист по государственным закупкам</t>
  </si>
  <si>
    <t>КГП на ПХВ "ДГКБ №2"</t>
  </si>
  <si>
    <t xml:space="preserve"> Описание лекарственных средств и медицинских изделий, объем закупа, место поставки, сумма, выделенная для закупа по каждому товару</t>
  </si>
  <si>
    <t>г. Алматы, ул. Алтынсарина, 54</t>
  </si>
  <si>
    <t>Система наружного дренажа и мониторинга DUET с люмбальным катетером</t>
  </si>
  <si>
    <t>Система наружного дренажа и мониторинга DUET с вентрикулярным катетером</t>
  </si>
  <si>
    <t>Кардиальный катетер</t>
  </si>
  <si>
    <t>Вентрикулярный резервуар Burr Hole</t>
  </si>
  <si>
    <t>Коннектор трехходовой</t>
  </si>
  <si>
    <t>Коннектор прямой</t>
  </si>
  <si>
    <t>Шунтирующая система Дельта, малая</t>
  </si>
  <si>
    <t>Шунтирующая система Ultra Small (ультрамалая)</t>
  </si>
  <si>
    <t>Люмбоперитонеальная шунтирующая система</t>
  </si>
  <si>
    <t>Электроды регистрирующие игольчатые спаренные (12 шт.)</t>
  </si>
  <si>
    <t>Стержень рассасывающийся SonicPin Rx, 1,6х5 мм (20 шт.)</t>
  </si>
  <si>
    <t>Стержень рассасывающийся SonicPin Rx, 1,6х5 мм (5 шт.)</t>
  </si>
  <si>
    <t>пластина стандартная, L-образная, рассасывающаяся, 6 отверстий</t>
  </si>
  <si>
    <t>пластина специальная, двухрядная, рассасывающаяся, 11х126 мм</t>
  </si>
  <si>
    <t>пластина специальная, сетка, рассасывающаяся, 31х106 мм, толщина 1,0 мм</t>
  </si>
  <si>
    <t>Датчик измерения внутричерепного давления эпидуральный NEURODUR</t>
  </si>
  <si>
    <t>Датчик измерения внутричерепного давления паренхиматозный NEUROVENT-PX</t>
  </si>
  <si>
    <t>Датчик измерения внутричерепного давления вентрикулярный NEUROVENT</t>
  </si>
  <si>
    <t>Датчик измерения внутричерепного давления вентрикулярный NEUROVENT 6F</t>
  </si>
  <si>
    <t xml:space="preserve">Набор для туннелирования </t>
  </si>
  <si>
    <t>Набор для наложения и фиксации фрезевого отверстия CH9</t>
  </si>
  <si>
    <t>Микроножницы</t>
  </si>
  <si>
    <t>Стерильный чехол для микроскопа</t>
  </si>
  <si>
    <t>Лампа ксеноновая специальная</t>
  </si>
  <si>
    <t xml:space="preserve">Пинцеты биполярные  с антипригарным покрытием </t>
  </si>
  <si>
    <t>Матрица регенерации твёрдой мозговой оболочки Durepair (2,5 см x 2,5 см)</t>
  </si>
  <si>
    <t>Заменитель твердой мозговой оболочки LYOPLANT ONLAY 2,5 х 7,5 см</t>
  </si>
  <si>
    <t>Матрица регенерации твёрдой мозговой оболочки Durepair (5,0 см x 5,0 см)</t>
  </si>
  <si>
    <t>Заменитель твердой мозговой оболочки LYOPLANT ONLAY 7,5 х 7,5 см</t>
  </si>
  <si>
    <t>Байонетные кусачки Керрисона размером 1 мм</t>
  </si>
  <si>
    <t>Байонетные кусачки Керрисона размером 2 мм</t>
  </si>
  <si>
    <t>Байонетные кусачки Керрисона размером 3 мм</t>
  </si>
  <si>
    <t>Байонетные кусачки Керрисона размером 4 мм</t>
  </si>
  <si>
    <t>Байонетные кусачки Керрисона размером 5 мм</t>
  </si>
  <si>
    <t>Кусачки по LUER, SQ.line, костные, усиленные, слегка изогнутые, с овальными кончиками, 240 мм</t>
  </si>
  <si>
    <t>Кусачки SQ.line, для жесткой проволоки до 1,5 мм, 180 мм</t>
  </si>
  <si>
    <t>Sterilit масло спрей, смазка для инструментов, 300 мл</t>
  </si>
  <si>
    <t>Шунтирующая система Contoured,стандартная</t>
  </si>
  <si>
    <t>Шунтирующая система Contoured малая</t>
  </si>
  <si>
    <t>Гибкий вращающийся рукав</t>
  </si>
  <si>
    <t>Лоток</t>
  </si>
  <si>
    <t>Крепление</t>
  </si>
  <si>
    <t>Соединительный элемент</t>
  </si>
  <si>
    <t>Стержень</t>
  </si>
  <si>
    <t>Изогнутая опора</t>
  </si>
  <si>
    <t xml:space="preserve">Набор шпателей </t>
  </si>
  <si>
    <t>шт.</t>
  </si>
  <si>
    <t>шт</t>
  </si>
  <si>
    <t>Долото  6х240мм</t>
  </si>
  <si>
    <t>Распатор  прямой 13мм</t>
  </si>
  <si>
    <t>Распатор  изогнутый 13мм</t>
  </si>
  <si>
    <t>Распатор  прямой 17х190мм</t>
  </si>
  <si>
    <t>Костодержатель 210мм</t>
  </si>
  <si>
    <t>Костодержатель 175мм</t>
  </si>
  <si>
    <t>Костодержатель  прямой 200мм</t>
  </si>
  <si>
    <t>Костодержатель  изогнутый 200мм</t>
  </si>
  <si>
    <t>Костодержатель  с наклонной ручкой, 200мм</t>
  </si>
  <si>
    <t>Костодержатель  260мм</t>
  </si>
  <si>
    <t>Костодержатель  с собачкой 210мм</t>
  </si>
  <si>
    <t>Костодержатель  без собачки 210мм</t>
  </si>
  <si>
    <t>Костодержатель  с винтовым зажимом 10х260мм</t>
  </si>
  <si>
    <t>Ножницы для снятия гипсовых повязок с прямыми ручками 190мм</t>
  </si>
  <si>
    <t>Ножницы для снятия гипсовых повязок с изогнутыми ручками, упрочненное лезвие 180мм</t>
  </si>
  <si>
    <t>Ножницы для снятия гипсовых повязок с изогнутыми ручками, упрочненное лезвие 190мм</t>
  </si>
  <si>
    <t>Ножницы для снятия гипсовых повязок  260мм</t>
  </si>
  <si>
    <t>Гипсоотгибатель  длиной 180мм</t>
  </si>
  <si>
    <t>Клещи для проволоки с молотком 220мм</t>
  </si>
  <si>
    <t>Плоскогубцы для проволоки 170мм</t>
  </si>
  <si>
    <t>Плоскогубцы для проволоки 190мм</t>
  </si>
  <si>
    <t>Плоскогубцы для проволоки с круглыми губками, 180мм.</t>
  </si>
  <si>
    <t>Кусачки для проволоки диаметром 2,5мм, 210мм.</t>
  </si>
  <si>
    <t>Ручка Штейнманна</t>
  </si>
  <si>
    <t>Сверло интрамедуллярное гибкое 10.0</t>
  </si>
  <si>
    <t>Сверло интрамедуллярное гибкое 12.0</t>
  </si>
  <si>
    <t>Пневмоманжета на плечо размером 62х7 см.</t>
  </si>
  <si>
    <t>Пневмоманжета бедренная размером 85х14 см.</t>
  </si>
  <si>
    <t>Насос ручной с манометром</t>
  </si>
  <si>
    <t>Эластичный интрамедуллярный стержень для детей 2.0x400</t>
  </si>
  <si>
    <t>Эластичный интрамедуллярный стержень для детей 2.5x400</t>
  </si>
  <si>
    <t>Эластичный интрамедуллярный стержень для детей 3.0x400</t>
  </si>
  <si>
    <t>Эластичный интрамедуллярный стержень для детей 3.5x400</t>
  </si>
  <si>
    <t>Эластичный интрамедуллярный стержень для детей 4.0x400</t>
  </si>
  <si>
    <t>Винт слепой</t>
  </si>
  <si>
    <t>Держатель</t>
  </si>
  <si>
    <t>Кусачки для стержней</t>
  </si>
  <si>
    <t>Винт канюлированный (подтаранный) 8мм</t>
  </si>
  <si>
    <t>Винт канюлированный (подтаранный) 9мм</t>
  </si>
  <si>
    <t>Винт канюлированный (подтаранный) 10мм</t>
  </si>
  <si>
    <t>Винт канюлированный (подтаранный) 11мм</t>
  </si>
  <si>
    <t>Винт канюлированный (подтаранный) 12мм</t>
  </si>
  <si>
    <t xml:space="preserve"> пластина педиатрическая для остеотомии бедренной кости 3 отв., угол изгиба 100°</t>
  </si>
  <si>
    <t xml:space="preserve"> пластина педиатрическая для остеотомии бедренной кости 3 отв., угол изгиба 110°</t>
  </si>
  <si>
    <t xml:space="preserve"> пластина педиатрическая для остеотомии бедренной кости 3 отв., угол изгиба 150°</t>
  </si>
  <si>
    <t xml:space="preserve"> пластина педиатрическая для остеотомии бедренной кости 3 отв., угол изгиба 120°</t>
  </si>
  <si>
    <t xml:space="preserve"> пластина узкая для мыщелков большеберцовой кости, левая, правая, 4отв. L-109; 5отв. L-124; 6отв. L-139; 7отв. L-154; 8отв. L-169; 9отв. L-184</t>
  </si>
  <si>
    <t xml:space="preserve"> винт 3.5x12мм; 14мм; 16мм; 18мм; 20мм; 22мм; 24мм; 26мм; 28мм; 30мм; 32мм; 34мм; 36мм; 38мм; 40мм; 42мм; 44мм; 46мм; 48мм; 50мм; 52мм; 54мм; 56мм; 58мм; 60мм; 65мм; 70мм; 75мм; 80мм; 85ммТ</t>
  </si>
  <si>
    <t xml:space="preserve">Винт кортикальный самонарезающий 3.5x10мм; 12мм; 14мм; 16мм; 18мм; 20мм; 22мм; 24мм; 26мм; 28мм; 30мм; 32мм; 34мм; 36мм; 38мм; 40мм; 45мм; 50мм; 55мм;  60мм; 65мм; 70мм; 75мм; 80мм; 85мм; 90мм; 95мм; 100мм; 105мм;110ммТ </t>
  </si>
  <si>
    <t xml:space="preserve"> винт 5.0x16мм; 18мм; 20мм; 22мм; 24мм; 26мм; 28мм; 30мм; 32мм; 34мм; 36мм; 38мм; 40мм; 42мм; 44мм; 46мм; 48мм; 50мм; 52мм; 54мм; 56мм; 58мм; 60мм; 65мм; 70мм; 75мм; 80мм; 85мм; 90мм; 95мм; 100мм; 105мм;110ммТ </t>
  </si>
  <si>
    <t xml:space="preserve">Винт кортикальный самонарезающий 4.5x20мм; 22мм; 24мм; 26мм; 28мм;30мм; 32мм; 34мм; 36мм; 38мм; 40мм; 42мм; 44мм; 46мм; 48мм; 50мм; 52мм; 54мм; 56мм; 58мм; 60мм; 65мм; 70мм; 75мм; 80мм; 85мм; 90мм; 95мм; 100мм; 105мм;110ммТ </t>
  </si>
  <si>
    <t>Инструменты установки пластин</t>
  </si>
  <si>
    <t xml:space="preserve">Инструменты </t>
  </si>
  <si>
    <t>Винт спонгиозный канюлированный самонарезающий 5.0x16/30H</t>
  </si>
  <si>
    <t>Винт спонгиозный канюлированный самонарезающий 5.0x16/35H</t>
  </si>
  <si>
    <t>Винт спонгиозный канюлированный самонарезающий 5.0x16/40H</t>
  </si>
  <si>
    <t>Винт спонгиозный канюлированный самонарезающий 5.0x16/45H</t>
  </si>
  <si>
    <t>Винт спонгиозный канюлированный самонарезающий 5.0x16/50H</t>
  </si>
  <si>
    <t>Винт спонгиозный канюлированный самонарезающий 5.0x16/55H</t>
  </si>
  <si>
    <t>Винт спонгиозный канюлированный самонарезающий 5.0x16/60H</t>
  </si>
  <si>
    <t>Винт спонгиозный канюлированный самонарезающий 5.0x16/65H</t>
  </si>
  <si>
    <t>Винт спонгиозный канюлированный самонарезающий 5.0x16/70H</t>
  </si>
  <si>
    <t>Винт спонгиозный канюлированный самонарезающий 5.0x32/60H</t>
  </si>
  <si>
    <t>Винт спонгиозный канюлированный самонарезающий 5.0x32/65H</t>
  </si>
  <si>
    <t>Винт спонгиозный канюлированный самонарезающий 5.0x32/70H</t>
  </si>
  <si>
    <t>Винт спонгиозный самонарезающий 6.5x25мм; 30мм; 35мм: 40мм; 45мм: 50мм; 55мм; 60мм; 65мм; 70мм; 75мм; 80мм; 85мм; 90мм; 95мм; 100мм; 105мм; 110мм; 115мм; 120мм;</t>
  </si>
  <si>
    <t>Винт кортикальный самонарезающий 4.5x12мм  14мм; 16мм; 18мм; 20мм; 22мм; 24мм; 26мм; 28мм; 30мм; 32мм; 34мм; 36мм; 38мм; 40мм; 42мм; 44мм; 46мм; 48мм; 50мм; 52мм; 54мм; 56мм; 58мм; 60мм; 62мм; 64мм; 66мм; 68мм; 70мм; 72мм; 74мм; 76мм; 78мм; 80мм; 85мм; 90мм; 95мм; 100м;</t>
  </si>
  <si>
    <t xml:space="preserve"> пластина ладонная для лучевой кости дистальная широкая/узкая; левая/правая 4отв. L-59 мм, 5отв. L-67 мм, 6отв. L-75 мм</t>
  </si>
  <si>
    <t xml:space="preserve"> винт 2.4x6мм; 8мм; 10мм; 12мм; 14мм; 16мм; 18мм; 20мм; 22мм; 24мм; 26мм;28мм; 30мм; 32мм; 34мм; 36мм; 38мм; 40мм;Т</t>
  </si>
  <si>
    <t>Винт кортикальный самонарезающий 2.7x6мм; 8мм; 10мм; 12мм; 14мм; 16мм; 18мм; 20мм; 22мм; 24мм; 26мм;28мм; 30мм; 32мм; 34мм; 36мм; 38мм; 40мм;Т</t>
  </si>
  <si>
    <t>Стержень для бедренной кости левая 9x340</t>
  </si>
  <si>
    <t>Стержень для бедренной кости левая 9x360</t>
  </si>
  <si>
    <t>Стержень для бедренной кости левая 9x380</t>
  </si>
  <si>
    <t>Стержень для бедренной кости правая 9x340</t>
  </si>
  <si>
    <t>Стержень для бедренной кости правая 9x360</t>
  </si>
  <si>
    <t>Стержень для бедренной кости правая 9x380</t>
  </si>
  <si>
    <t>Стержень для бедренной кости левая 10x320</t>
  </si>
  <si>
    <t>Стержень для бедренной кости левая 10x340</t>
  </si>
  <si>
    <t>Стержень для бедренной кости левая 10x360</t>
  </si>
  <si>
    <t>Стержень для бедренной кости левая 10x380</t>
  </si>
  <si>
    <t>Стержень для бедренной кости правая 10x320</t>
  </si>
  <si>
    <t>Стержень для бедренной кости правая 10x340</t>
  </si>
  <si>
    <t>Стержень для бедренной кости правая 10x360</t>
  </si>
  <si>
    <t>Винт дистальный 6.5L-30мм; 35мм; 40мм; 45мм; 50мм; 55мм; 60мм; 65мм; 70мм; 75мм; 80мм; 85мм; 90мм; 95мм; 100мм; 105мм; 110мм; 115мм;</t>
  </si>
  <si>
    <t>Винт реконструктивный канюлированный 6.5 L-60мм; 65мм; 70мм; 75мм; 80мм; 85мм; 90мм; 95мм; 100мм; 105мм; 110мм; 115мм; 120мм;</t>
  </si>
  <si>
    <t>Винт дистальный 4.5 L-16мм; 18мм; 20мм; 25мм; 30мм; 35мм; 40мм; 45мм; 50мм; 55мм; 60мм; 65мм; 70мм; 75мм; 80мм; 85мм; 90мм; 95мм; 100мм;</t>
  </si>
  <si>
    <t>Винт слепой M10x1-0</t>
  </si>
  <si>
    <t>Стержень для большеберцовой кости  8, 9, 10, 11, 12x270мм, 285мм, 300мм, 315мм, 330мм, 345мм, 360мм, 375мм, 390мм</t>
  </si>
  <si>
    <t>Винт слепой  M8-0</t>
  </si>
  <si>
    <t>Винт компрессионный  M8x1.25</t>
  </si>
  <si>
    <t>Винт дистальный  3.0x20, 25, 30, 35, 40, 45, 50, 55, 60, 65, 70</t>
  </si>
  <si>
    <t>Винт дистальный  4.0x30, 35, 40, 45, 50, 55, 60, 65, 70, 75, 80, 85, 90, 95, 100</t>
  </si>
  <si>
    <t>Винт дистальный  4.5x25, 30, 35, 40, 45, 50, 55, 60, 65, 70, 75, 80, 85, 90, 95, 100</t>
  </si>
  <si>
    <t>Пластина J-образная реконструктивная правая, левая -3,5мм 10отв.12отв.14отв.16отв</t>
  </si>
  <si>
    <t>Пластина реконструктивная R100-3,5мм 4отв.6отв.8отв.10отв.12отв.14отв.16отв.18отв</t>
  </si>
  <si>
    <t>Пластина реконструктивная прямая-3,5мм 5отв.6отв.7отв.8отв.9отв.10отв.12отв.14отв.16отв.18отв.20отв.22отв.</t>
  </si>
  <si>
    <t>Пластина реконструктивная периферическая для подвздошного гребня, правая/левая</t>
  </si>
  <si>
    <t>Пластина реконструктивная периферическая для таза, правая/левая</t>
  </si>
  <si>
    <t>Пластина реконструктивная для лонного сочленения</t>
  </si>
  <si>
    <t>Пластина реконструктивная внутренняя для подвздошного гребня, правая/левая</t>
  </si>
  <si>
    <t>Винт кортикальный самонарезающий 3.5x12мм, 14мм, 16мм, 18мм, 20мм, 22мм, 24мм, 26мм, 28мм, 30мм, 32мм, 34мм, 36мм, 38мм, 40мм, 45мм, 50мм, 55мм, 60мм, 65мм, 70мм, 75мм, 80мм, 85мм, 90мм, 95мм, 100мм, 105мм</t>
  </si>
  <si>
    <t>Винт маллеолярный самонарезающий 4.5x22/45мм, 4.5x25/50мм, 4.5x27/55мм, 4.5x29/60мм, 4.5x31/65мм, 4.5x33/70мм</t>
  </si>
  <si>
    <t>Винт кортикальный канюлированный самонарезающий 3.5x26, 30, 36</t>
  </si>
  <si>
    <t>Винт спонгиозный канюлированный самонарезающий 3,5х13х40, 3,5х16х50,  3,5х20х60, 3,5х22х65, 3,5х24х70, 3,5х26х75,  3,5х28х80, 3,5х30х85, 3,5х32х90</t>
  </si>
  <si>
    <t>Винт спонгиозный канюлированный самонарезающий 4.5x12/45мм, 4.5x16/50мм, 4.5x16/55мм, 4.5x16/60мм, 4.5x16/65мм</t>
  </si>
  <si>
    <t>Спица Киршнера с перьевой, с трехгранной заточкой 1.0, 1.5, 1.8x150мм, 210мм, 310мм, 380мм; 2.0x210мм, 2.2x210мм, 1.8x310мм, 2.0x310мм, 1.8x380мм, 2.0x380мм</t>
  </si>
  <si>
    <t xml:space="preserve">Инструменты для удаления винтов системы </t>
  </si>
  <si>
    <t>Микропластина T-образная 7отв.-1,5</t>
  </si>
  <si>
    <t>Микропластина Y-образная 9отв.-1,5</t>
  </si>
  <si>
    <t>Микропластина прямая 40отв.-1,5</t>
  </si>
  <si>
    <t>Микропластина L-образная 100° 6отв. Левая, правая-1,5</t>
  </si>
  <si>
    <t>Микропластина T-образная -1,5</t>
  </si>
  <si>
    <t>Микропластина прямая 24отв.-1,5</t>
  </si>
  <si>
    <t>Микропластина L-образная 100° 7отв. левая - 1,5</t>
  </si>
  <si>
    <t>Микропластина L-образная 100° 7отв. правая - 1,5</t>
  </si>
  <si>
    <t>Микропластина 2T-образная 4отв.-1,5</t>
  </si>
  <si>
    <t>Микрoпластина H-образная 14отв.-1,5</t>
  </si>
  <si>
    <t>Микропластина cетка 85x50x0.2-1.5</t>
  </si>
  <si>
    <t xml:space="preserve">Микропластина 2Y-образная 6 отверстий </t>
  </si>
  <si>
    <t>Микровинт 1,5x4X, 5X, 6X, 7X, 8X, 9X, 10X</t>
  </si>
  <si>
    <t>Микровинт 1,5x4X, 5X, 6X, 7X, 8X, 9X</t>
  </si>
  <si>
    <t>Микропластина L-образная 23/100° 5отв. левая-2,0</t>
  </si>
  <si>
    <t>Микропластина L-образная 23/100° 5отв. правая-2,0</t>
  </si>
  <si>
    <t>Микропластина Y-образная 8отв.-2.0</t>
  </si>
  <si>
    <t>Микропластина L-образная 47/100° 9отв. левая, правая-2.0</t>
  </si>
  <si>
    <t>Микропластина T-образная 6отв.-2,0</t>
  </si>
  <si>
    <t>Микропластина прямая 6отв. L-40,5-2,0</t>
  </si>
  <si>
    <t>Микропластина самокомпрессирующая L-образная 6отв. левая-2,0</t>
  </si>
  <si>
    <t>Микропластина самокомпрессирующая L-образная 6отв. правая-2,0</t>
  </si>
  <si>
    <t>Микропластина Y-образная 5отв.-2,0</t>
  </si>
  <si>
    <t>Микропластина изогнутая 12отв.-2,0</t>
  </si>
  <si>
    <t>Микропластина самокомпрессирующая прямaя 6отв.-2,0</t>
  </si>
  <si>
    <t>Микропластина самокомпрессирующая T-образная 90° 9отв.-2,0</t>
  </si>
  <si>
    <t>Микропластина Т-образная самокомпрессирующая 90° 6отв.-2.0</t>
  </si>
  <si>
    <t>Микропластина Т-образная самокомпрессирующая 90° 9отв.-2.0</t>
  </si>
  <si>
    <t>Микровинт 2.0x 5, 6, 7, 8, 9, 10, 12, 13, 14</t>
  </si>
  <si>
    <t>Микровинт  2,0x5X, 6X, 7X, 8X, 9X, 10X</t>
  </si>
  <si>
    <t>Сверло 1.8/180</t>
  </si>
  <si>
    <t>Сверло 1.0/80</t>
  </si>
  <si>
    <t>Сверло 1.5/70</t>
  </si>
  <si>
    <t>Клещи-кусачки для микропластин</t>
  </si>
  <si>
    <t>Сверло 1.5/100</t>
  </si>
  <si>
    <t>Отвертка S 1,5</t>
  </si>
  <si>
    <t>Отвертка S 2</t>
  </si>
  <si>
    <t>Наконечник</t>
  </si>
  <si>
    <t>Сверло 1,6/20</t>
  </si>
  <si>
    <t>Пластина педиатрическая  2отв.L-12</t>
  </si>
  <si>
    <t>Пластина педиатрическая   2отв.L-16</t>
  </si>
  <si>
    <t>Пластина педиатрическая  2отв.L-20</t>
  </si>
  <si>
    <t xml:space="preserve">Пластина педиатрическая  2отв.L-16 </t>
  </si>
  <si>
    <t>Пластина широкая толстая 4отв. L-71,  5отв. L-87,  6отв. L-103, 7отв. L-119, 10отв. L-167, 12отв. L-199, 14отв. L-231,  16отв. L-263</t>
  </si>
  <si>
    <t>Пластина узкая, самокомпрессирующая, тонкая 5отв. L-61</t>
  </si>
  <si>
    <t>Пластина узкая, самокомпрессирующая, тонкая 10отв. L-121</t>
  </si>
  <si>
    <t>Пластина узкая, тонкая, компрессионная- 4отв. L-49</t>
  </si>
  <si>
    <t>Пластина узкая, тонкая, компрессионная- 6отв. L-73</t>
  </si>
  <si>
    <t>Пластина узкая, самокомпрессирующая, тонкая 8отв. L-101</t>
  </si>
  <si>
    <t>Пластина узкая, самокомпрессирующая, тонкая 9отв. L-113</t>
  </si>
  <si>
    <t>Пластина узкая, самокомпрессирующая, тонкая 10отв. L-125</t>
  </si>
  <si>
    <t>Пластина узкая, самокомпрессирующая, тонкая 11отв. L-137</t>
  </si>
  <si>
    <t>Пластина малая 6отв. L-47,  8отв. L-63</t>
  </si>
  <si>
    <t>Пластина, узкая, компрессионная с ограниченным контактом, толстая 7отв. L-124, 8отв. L-142, 9отв. L-160, 10отв. L-178, 11отв. L-196, 12отв. L-214 мм.</t>
  </si>
  <si>
    <t>Пластина, узкая с ограниченным контактом, компрессионная 5отв. L-64,  6отв. L-77,  7отв. L-90, 8отв. L-103, 9отв. L-116</t>
  </si>
  <si>
    <t>Пластина реконструктивная, прямая 6отв. L-72, 7отв. L-84, 8отв. L-96, 10отв. L-120</t>
  </si>
  <si>
    <t>Пластина реконструктивная прямая 6отв. L-70</t>
  </si>
  <si>
    <t>Пластина реконструктивная прямая 7отв. L-82</t>
  </si>
  <si>
    <t>Пластина реконструктивная прямая 8отв. L-94</t>
  </si>
  <si>
    <t>Пластина реконструктивная прямая 9отв. L-106</t>
  </si>
  <si>
    <t>Пластина реконструктивная прямая 10отв. L-118</t>
  </si>
  <si>
    <t>Пластина реконструктивная прямая 12отв. L-142</t>
  </si>
  <si>
    <t>Пластина реконструктивная прямая 14отв. L-166</t>
  </si>
  <si>
    <t>Пластина реконструктивная прямая 6отв. L-92, 8отв. L-124, 10отв. L-156, 12отв. L-188</t>
  </si>
  <si>
    <t>Пластина реконструктивная прямая 6отв. L-70,  8отв. L-94, 10отв. L-118, 12отв. L-142, 14отв. L-166, 16отв. L-190, 18отв. L-214,  20отв. L-238, 22отв. L-262</t>
  </si>
  <si>
    <t>Пластина 1/3 трубки 6отв. L-103, 7отв. L-119</t>
  </si>
  <si>
    <t>Пластина реконструктивная прямая-3,5мм 7отв.,8отв, 9отв., 10отв., 12отв., 14отв., 16отв., 18отв., 20отв., 22отв.</t>
  </si>
  <si>
    <t>Винт кортикальный самонарезающий 2.7x18мм, 20мм, 22мм, 24мм, 26мм, 28мм, 30мм, 32мм, 34мм, 36мм, 38мм, 40мм</t>
  </si>
  <si>
    <t>Спица, без упора, L=150 мм, 250мм, 370мм d=1,2 мм, 1,5мм, 1,8мм с перьевой заточкой</t>
  </si>
  <si>
    <t>Спица, с упором,  L=250мм, 370мм, 400 мм,  d=1,8 мм, 2,0мм с перьевой заточкой</t>
  </si>
  <si>
    <t>Переходник стержень/балка, для стержней 4-5 мм, и балок/опор 8 мм.</t>
  </si>
  <si>
    <t>Переходник балка/балка, для балок/опор 8мм</t>
  </si>
  <si>
    <t>Переходник стержень/балка, для стержней 3 мм, и балок/опор 5 мм.</t>
  </si>
  <si>
    <t>Переходник балка/балка, для балок/опор 5мм</t>
  </si>
  <si>
    <t>Лезвие хирургическое агрессивное, тонкое для осцилляторной и сагиттальной микропил, размером: 13.0x0.61x34.5.</t>
  </si>
  <si>
    <t>Лезвие хирургическое агрессивное, тонкое для осцилляторной и сагиттальной микропил, размером:9.0x0.38x25.0</t>
  </si>
  <si>
    <t>Патрон дрели сагиттальная пила</t>
  </si>
  <si>
    <t xml:space="preserve">Мотор хирургический </t>
  </si>
  <si>
    <t>Патрон - защитник вращающийся 16 мм</t>
  </si>
  <si>
    <t>Роутер конический 2.3 мм, 16 мм</t>
  </si>
  <si>
    <t xml:space="preserve">Насадка хирургическая прямая/изогнутая, средняя  </t>
  </si>
  <si>
    <t xml:space="preserve">Насадка хирургическая прямая/изогнутая, экстра длинная </t>
  </si>
  <si>
    <t>Насадка хирургическая для перфоратора SD/PD серии / PD Series Maestro® Perforator Chuck</t>
  </si>
  <si>
    <t xml:space="preserve">Бур хирургический круглый, бороздчатый, агрессивный диаметром 2 мм </t>
  </si>
  <si>
    <t>Бур хирургический круглый, бороздчатый, агрессивный диаметром 3 мм</t>
  </si>
  <si>
    <t>Бур хирургический круглый, бороздчатый, агрессивный диаметром 4 мм</t>
  </si>
  <si>
    <t>Бур хирургический круглый, бороздчатый, агрессивный диаметром 5 мм</t>
  </si>
  <si>
    <t>Бур хирургический круглый, бороздчатый, агрессивный диаметром 6 мм</t>
  </si>
  <si>
    <t>Бур хирургический круглый, алмазный диаметром  1 мм</t>
  </si>
  <si>
    <t xml:space="preserve">Бур хирургический круглый, алмазный  диаметром  2 мм </t>
  </si>
  <si>
    <t xml:space="preserve">Бур хирургический круглый, алмазный  диаметром  3 мм </t>
  </si>
  <si>
    <t xml:space="preserve">Бур хирургический круглый, алмазный  диаметром  4 мм </t>
  </si>
  <si>
    <t xml:space="preserve">Бур хирургический круглый, алмазный  диаметром  5 мм </t>
  </si>
  <si>
    <t xml:space="preserve">Бур хирургический круглый, алмазный  диаметром  6 мм </t>
  </si>
  <si>
    <t>Бур хирургический круглый, алмазный, грубый 4 мм</t>
  </si>
  <si>
    <t>Бур хирургический круглый, алмазный, грубый 6 мм</t>
  </si>
  <si>
    <t>Бур хирургический круглый, алмазный, грубый 1,5 мм</t>
  </si>
  <si>
    <t>Бур для нейрохирургии диаметром 2 мм</t>
  </si>
  <si>
    <t xml:space="preserve">Сверло хирургическое с проводником для проволоки диаметром 1,5 мм </t>
  </si>
  <si>
    <t xml:space="preserve">Наконечник хирургический прямой универсальный  25 кГц  </t>
  </si>
  <si>
    <t xml:space="preserve">Наконечник Хирургический прямой универсальный микро диаметра 25 кГц </t>
  </si>
  <si>
    <t xml:space="preserve">Наконечник Хирургический прямой универсальный большого диаметра 25 кГц </t>
  </si>
  <si>
    <t xml:space="preserve">Наконечник Хирургический эндоскопический прямой сверхдлинный 25 кГц </t>
  </si>
  <si>
    <t xml:space="preserve">Наконечник Хирургический универсальный SPETZLER BARACUDA 25кГц  </t>
  </si>
  <si>
    <t>Наконечник Хирургический прямой универсальный, большого диаметра 25 кГц</t>
  </si>
  <si>
    <t xml:space="preserve">Наконечник Хирургический универсальный сверхдлинный 25кГц </t>
  </si>
  <si>
    <t>Наконечник Хирургический типа кольцевой кюретки 25кГц RING CURETTE TIP</t>
  </si>
  <si>
    <t xml:space="preserve">Наконечник хирургический универсальный  25 кГц  </t>
  </si>
  <si>
    <t xml:space="preserve">Наконечник хирургический универсальный сверхдлинный  25 кГц  </t>
  </si>
  <si>
    <t xml:space="preserve">Наконечник Хирургический   </t>
  </si>
  <si>
    <t xml:space="preserve">Наконечник Хирургический  длинный  25кГц </t>
  </si>
  <si>
    <t xml:space="preserve">Наконечник хирургический универсальный сверхдлинный 25 кГц </t>
  </si>
  <si>
    <t xml:space="preserve">Наконечник хирургический универсальный 25кГц </t>
  </si>
  <si>
    <t xml:space="preserve">Наконечник хирургический универсальный сверхдлинный 25кГц </t>
  </si>
  <si>
    <t>Наконечник хирургический 25кГц (5 шт./уп)</t>
  </si>
  <si>
    <t xml:space="preserve">Наконечник хирургический 25кГц </t>
  </si>
  <si>
    <t>Наконечник хирургический 25кГц</t>
  </si>
  <si>
    <t xml:space="preserve">Одноразовый подкладочный материал для отсосной емкости для ультразвуковой хирургической системы Stryker Sonopet </t>
  </si>
  <si>
    <t xml:space="preserve">Набор трубок одноразовый стерильный включает для ирригационные/аспирационные трубки и экстендер трубный фильтр для ультразвуковой хирургической системы Stryker Sonopet  </t>
  </si>
  <si>
    <t>Остеотом прямой 6х240мм – Длина инструмента 240мм. Рукоятка длиной 120мм, шестигранной формы в сечении, шириной 18мм, рифлёная поверхность, предотвращает проскальзывание в руке. Рабочая часть остеотома шириной 6мм, прямоугольная на расстоянии 65мм. Материал изготовления: Медицинская антикоррозийная сталь,  соответствующая стандарту ISO 7153-1.</t>
  </si>
  <si>
    <t>Распатор прямой 13 мм – Длина инструмента 150мм. Рукоятка длиной 110мм, шириной 15мм, поверхность гладкая. Рабочая часть прямоугольная, заострённая на конце. Ширина 13мм, длина 30мм. На обратной стороне рабочей части распатора рифлёная, зубчатая поверхность на углублении радиусом R50мм, на промежутке 15мм. Материал изготовления: Медицинская антикоррозийная сталь,  соответствующая стандарту ISO 7153-1.</t>
  </si>
  <si>
    <t>Распатор изогнутый 13 мм – Длина инструмента 150мм. Рукоятка длиной 110мм, шириной 15мм, поверхность гладкая. Рабочая часть прямоугольная, заострённая на конце, Изогнута по середине под углом 5°. Ширина 13мм, длина 30мм. На обратной стороне рабочей части распатора рифлёная, зубчатая поверхность на углублении радиусом R50мм, на промежутке 15мм. Материал изготовления: Медицинская антикоррозийная сталь,  соответствующая стандарту ISO 7153-1.</t>
  </si>
  <si>
    <t>Распатор изогнутый 17 мм – Длина инструмента 150мм. Рукоятка длиной 190мм, шириной 15мм, поверхность гладкая. Рабочая часть прямоугольная, заострённая на конце, Изогнута по середине под углом 5°. Ширина 13мм, длина 30мм. На обратной стороне рабочей части распатора рифлёная, зубчатая поверхность на углублении радиусом R50мм, на промежутке 15мм. Материал изготовления: Медицинская антикоррозийная сталь,  соответствующая стандарту ISO 7153-1.</t>
  </si>
  <si>
    <t>Костодержатель – Длина 210мм, ширина в сложенном виде 72мм. Возможность фиксации при розложении 35°. Кольца держания элипсы Ось вращения на длине 125мм от кольца ручки. На концах держателя острые концы длиной 12мм. Материал изготовления: Медицинская антикаррозийная сталь,  соответствующая стандарту ISO 7153-1.</t>
  </si>
  <si>
    <t>Костодержатель 175мм – Длина инструмента 175мм. 2 рычага длиной 140мм каждый, закончены овальными кольцами с радиусом R10мм, длиной 18мм. 2 захвата, концы которых изогнуты по радиусу R10. Концы захватов острые, диаметр острия 3,3мм, вершинный угол острия 40°. В рычагах зафиксированы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</si>
  <si>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Костодержатель 200мм – Длина инструмента 200мм Ширина 122мм. 2 рычага длиной 146мм каждый, закончены овальными кольцами с радиусом R10мм, длиной 35мм. 2 захвата, концы которых изогнуты по радиусу R30. На внутренней поверхности захватов находятся острые зубчики с вершинным углом 30°. Длина захватов 54мм.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</si>
  <si>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Костодержатель 200мм – Длина инструмента 200мм Ширина 122мм. 2 рычага длиной 146мм каждый, закончены овальными кольцами с радиусом R10мм, длиной 35мм. 2 захвата, концы которых изогнуты по радиусу R30. На внутренней поверхности захватов находятся острые зубчики с вершинным углом 30°. Длина захватов 54мм. Захваты наклонен относительно рычагов под углом 20°.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</si>
  <si>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Костодержатель 200мм – Длина инструмента 200мм Ширина 122мм. 2 рычага длиной 146мм каждый, изогнуты по радиусу R300мм, благодаря чему головка инструмента от рычагов наклонена под углом 30°, закончены овальными кольцами с радиусом R10мм, длиной 35мм. 2 захвата, концы которых изогнуты по радиусу R30. На внутренней поверхности захватов находятся острые зубчики с вершинным углом 30°. Длина захватов 54мм. В нижнем рычаге зафиксирован радиусный зубчатый механизм с западкой. Конструкция служит для фиксации захватов во время фиксирования отломков кости. Материал изготовления: Медицинская антикоррозийная сталь,  соответствующая стандарту ISO 7153-1.</t>
  </si>
  <si>
    <t>Костодержатель 260мм Длина инструмента 260мм, состоят из 2 рычагов пересекающихся на расстоянии 166мм от конца клещей, рычаги изогнуты по радицсу R430мм, ширина рычага 12мм. Рычаги разделимые, с возможностью передвинуть ось пересечения на 17,8мм, что увеличивает диапазон захвата. На концах рычагов зубчатые клещи. Материал изготовления: Медицинская антикаррозийная сталь,  соответствующая стандарту ISO 7153-1.</t>
  </si>
  <si>
    <t>Костодержатель Kern 210мм - Длина костодержателя 210мм, состоит из 2 рычагов пересекающихся на расстоянии 145мм от начала клещей, рычаги изогнуты по радицсу R250мм, ширина рычага 5мм. Концы рычагов завёрнуты: первый по радиусу R14мм, второй по радиусу R48мм. В нижнем рычаге на конце зафиксировано подвижное зубчатое полотно с пружинным механизмом длиной 60мм. Конец верхнего рычага блокируется между зубчиками подвижного зубчатого полотна. Конструкция служит для фиксации рычагов во время фиксирования отломков кости. На концах рычагов зубчатые клещи длиной 30мм. При смыкании клещи образуют полость размером 6х20мм. Материал изготовления: Медицинская антикоррозийная сталь,  соответствующая стандарту ISO 7153-1.</t>
  </si>
  <si>
    <t xml:space="preserve"> Костодержатель Verbrugge 10x260мм - Длина костодержателя 260мм. 2 рычага длиной 180мм каждый, изогнуты по радицсу R200мм, толщина рычага 11,5мм, на внешней поверхности рычагов расположены выимки под пальцы лодони. В нижнем рычаге зафиксирован подвижный винт с гайкой, проходящий через верхний рычаг на высоте 140мм. Конструкция служит для фиксации захватов во время фиксирования отломков кости. 2 захвата имеющиее радиальную форму радиусом R=20мм, длиной 100мм больший, 90мм ментший, расположенный под углом 135°. Меньший зубчатый на внутренней поверхности, шириной 10мм, захваты смещены относительно оси под углом 45°. Материал изготовления: Медицинская антикоррозийная сталь,  соответствующая стандарту ISO 7153-1.</t>
  </si>
  <si>
    <t>Ножницы для синтетического гипса 19см – Длина инструмента 190мм. 2 рычага пересекающихся на расстоянии 140мм от конца большего рычага. Рычаги закончены овальными кольцами, меньшее с радиусом R15мм, длиной 35мм, большее с переменным радиусом R15мм на 60мм, длиной 50мм. Рабочая часть ножниц – тесно пересекающиеся острые губки шириной 2мм, длиной 60мм. Губки расположены под углом 135° к рычагам. Режущая часть верхней губки, зубчатая. Материал изготовления: Медицинская антикоррозийная сталь,  соответствующая стандарту ISO 7153-1</t>
  </si>
  <si>
    <t>Ножницы для синтетического гипса 18см упрочнённые с изогнутым держателем – Длина инструмента 180мм. 2 рычага пересекающихся на расстоянии 140мм от конца большего рычага. Рычаги закончены овальными кольцами, меньшее с радиусом R15мм, длиной 35мм, большее с переменным радиусом R15мм на 60мм, длиной 50мм. меньший рычаг отогнут на 35 градусов, в перпендикулярной плоскости к плоскости резки. Рабочая часть ножниц – тесно пересекающиеся острые губки шириной 2мм, длиной 40мм. Губки расположены под углом 135° к рычагам. Режущая часть верхней губки, зубчатая. Материал изготовления: Медицинская антикоррозийная сталь,  соответствующая стандарту ISO 7153-1.</t>
  </si>
  <si>
    <t>Ножницы для синтетического гипса 19см упрочнённые с изогнутым держателем – Длина инструмента 190мм. 2 рычага пересекающихся на расстоянии 140мм от конца большего рычага. Рычаги закончены овальными кольцами, меньшее с радиусом R15мм, длиной 35мм, большее с переменным радиусом R15мм на 60мм, длиной 50мм. меньший рычаг отогнут на 35 градусов, в перпендикулярной плоскости к плоскости резки. Рабочая часть ножниц – тесно пересекающиеся острые губки шириной 2мм, длиной 40мм. Губки расположены под углом 135° к рычагам. Режущая часть верхней губки, зубчатая. Материал изготовления: Медицинская антикоррозийная сталь,  соответствующая стандарту ISO 7153-1.</t>
  </si>
  <si>
    <t>Ножницы для гипса Stille 26см – Длина инструмента 260мм. 2 рычага пересекающихся на расстоянии 201мм от конца рычагов. Рычаги грушевидные, максимальный диаметр 25 мм. В нижнем рычаге расположена ковшевидная сквозная губка длиной 40мм, шириной 15мм, в верхнем рычаге закреплена подвижная Г-образная губка 43х41мм, шириной 12мм, проходящая сквозь ковшевидную губку. Материал изготовления: Медицинская антикоррозионная сталь, соответствующая стандарту ISO 7153-2</t>
  </si>
  <si>
    <t>Ножницы для гипса 18см – Длина инструмента 180мм, ширина в разложенном виде 60мм. 2 рычага, пересекающихся на расстоянии 110мм от конца клещей, рычаги изогнуты под углом 28° и по радиусу R130мм, ширина рычага 6мм. На внутренней стороне рычагов зафиксированы упругие изогнутые пластинки, которые упераясь друг о друга, возвращают рычаги в исходное положение после ослабления давления. Рабочая часть ножниц – губки с плоскими рифлёными поверхностями. Ширина каждой губки 6мм, длина 50мм, по середине губки изогнуты под углом 160°. Материал изготовления: Медицинская антикоррозийная сталь, соответствующая стандарту ISO 7153-1</t>
  </si>
  <si>
    <t>Массивные плоскогубцы для изгибания проволоки с конусным захватом с молотком щелевидным - Длина инструмента 500мм. Рукоятка длиной 420мм, диаметром 10мм. На конце имеет подвижный пробойник диаметром 30мм, длиной 100мм, на поверхности имеет 5 поперечных закруглённых каналов радиусом R20 и глубиной 4мм. Рукоятка соединяется с блокируемыми плоскогубцами. Длина рукояток плоскогубц 130мм, длина клещей 60мм. Материал изготовления: Медицинская антикоррозийная сталь,  соответствующая стандарту ISO 7153-1.</t>
  </si>
  <si>
    <t>Плоскогубцы для проволоки 170мм – Длина инструмента 170мм, ширина в сложенном виде 40мм. 2 рычага пересекающихся на расстоянии 135,5мм от концов, рычаги изогнуты по радиусу R120мм, ширина рычага 16мм, сужается до 9мм, закруглён на конце, толщина 5,5мм, на внешней поверхности рычагов расположены продольные каналы под пальцы. Рабочая часть кусачек – губки с плоскими рифлёными поверхностями для скусывания проволоки. Ширина каждой губки 9мм, сужается до 6мм, длина 36,5мм. Материал изготовления: Медицинская антикоррозийная сталь,  соответствующая стандарту ISO 7153-1.</t>
  </si>
  <si>
    <t>Клещи для изгибания проволоки 19см – Длина инструмента 190мм, ширина в сложеном виде 50мм. 2 рычага пересекающихся на расстоянии 140мм от концов рычагов. Рычаги изогнуты по радиусу R120мм, ширина рычага 16мм, сужается до 9мм, закруглён на конце, толщина 5,5мм, на внешней поверхности рычагов расположены продольные каналы под пальцы. Рабочая часть кусачек – губки с плоскими рифлёными поверхностями для скусывания проволоки. Губки трёхугольные, начальная ширина каждой губки 9мм, длина 28мм. Материал изготовления: Медицинская антикоррозийная сталь,  соответствующая стандарту ISO 7153-1.</t>
  </si>
  <si>
    <t>Клещи для изгибания проволоки 18см – Длина инструмента 180мм, ширина в сложеном виде 50мм. 2 рычага пересекающихся на расстоянии 140мм от концов рычагов. Рычаги изогнуты по радиусу R120мм, ширина рычага 16мм, сужается до 9мм, закруглён на конце, на внешней поверхности рычагов расположены продольные каналы под пальцы. Рабочая часть кусачек – губки с плоскими рифлёными поверхностями для скусывания проволоки. Губки трёхугольные. Материал изготовления: Медицинская антикоррозийная сталь,  соответствующая стандарту ISO 7153-1.</t>
  </si>
  <si>
    <t>Кусачки для проволоки диаметром 2,5мм, 210мм – Длина инструмента 210мм, ширина в разложенном виде 130мм. 2 рычага пересекающихся на расстоянии 126мм от конца клещей, рычаги изогнуты по радиусу R260мм, ширина рычага 8,5мм, на внешней поверхности рычагов расположены выемки под пальцы. На внутренней стороне рычагов зафиксированы упругие изогнутые пластинки, которые отталкиваясь друг от друга, возвращают рычаги в исходное положение после ослабления давления. Рабочая часть кусачек – губки с острыми краями для скусывания проволоки диаметром 2,5мм. Ширина каждой губки 30мм, длина 35мм. Губки и рычаги соединены в 4 пунктах. Концы рычагов с напылением золотого цвета. Материал изготовления: Медицинская антикоррозийная сталь,  соответствующая стандарту ISO 7153-1.</t>
  </si>
  <si>
    <t>Ручка Штейнманна - Длина инструмента 160мм. Рукоятка Т-образная канюлированная, диаметр канюлированного отверстия 6мм. Длина рукоятки 97мм, ширина рукоятки 100мм. Рукоятка круглой формы, диаметр 10мм, диаметр шейки 10,3мм. Рукоятка с 3-х кулачковым самозажимным патроном для захвата спиц и стержней диаметром 03-7,4мм. Материал изготовления: Медицинская антикаррозийная сталь,  соответствующая стандарту ISO 7153-1.</t>
  </si>
  <si>
    <t xml:space="preserve">Канюлированные интрамедуллярные гибкие медицинские сверла применяются для рассверливания костномозгового канала, при интрамедуллярном остеосинтезе блокирующими стержнями, для создания ровного канала соответствующего диаметру вводимого стержня. Изготовлено из спиралевидно завитой стали, что позволяет сверлу изгибаться, не нарушая анатомические изгибы костномозгового канала. Все сверла имеют атакующий наконечник, диаметром от ø  12мм. Длина сверла 47.5 см. На каждом сверле имеется гайка, для соединения с Т-образным воротком, выполняющим роль рукоятки. Вариант сверл должен быть с наконечником (универсальный наконечник для соединения с эллектрическими дрелями разных производителей). Материал изготовления: Медицинская антикаррозийная сталь,  соответствующая стандарту ISO 7153-1.
Инструменты не имеют сроков годности и стерилизации, т.к не подвергаются стерилизации заводом изготовителем и поставляются не стерильными.
</t>
  </si>
  <si>
    <t>Пневмоманжета на плечо размером 62х7 см. - Пневмоманжета предназначена для остановки кровотечения в оперируемых конечностях и создания бескровного операционного поля. Внешним источником питания, подающий сжатый воздух или азот, может быть блок контроля турникетов или ручной насос (сжатый воздух). Пневмоманжета изготовлен из полиамидной ткани. В специальном кармане внутри пневмоманжеты помещена латексная груша с выходящим из неё питательным пневмопроводом. Конец пневмопровода имеет быстросоединительную муфту, которая предназначена для соединения турникета с блоком контроля или насосом. Для получения большей жёсткости, пневмоманжета укреплена силиконовым вкладышем. На внутренней стороне пневмоманжеты пришиты специальные липучки, которые в соединении с нашитыми лентами предотвращают ослабление наложенной пневмоманжеты. Пневмоманжета используется на плечо. Длина пневмоманжеты 62см, ширина 7см.</t>
  </si>
  <si>
    <t>Пневмоманжета на бедро 85х14см - Пневмоманжета предназначена для остановки кровотечения в оперируемых конечностях и создания бескровного операционного поля. Внешним источником питания, подающий сжатый воздух или азот, может быть блок контроля турникетов или ручной насос (сжатый воздух). Пневмоманжета изготовлен из полиамидной ткани. В специальном кармане внутри пневмоманжеты помещена латексная груша с выходящим из неё питательным пневмопроводом. Конец пневмопровода имеет быстросоединительную муфту, которая предназначена для соединения турникета с блоком контроля или насосом. Для получения большей жёсткости, пневмоманжета укреплена силиконовым вкладышем. На внутренней стороне пневмоманжеты пришиты специальные липучки, которые в соединении с нашитыми лентами предотвращают ослабление наложенной пневмоманжеты. Пневмоманжета используется на бедро. Длина пневмоманжеты 85см, ширина 15см.</t>
  </si>
  <si>
    <t>Насос - Насос  предназначен для подачи сжатого воздуха в турникеты, применяемые для контроля кровотока в конечностях, чтобы произвести бескровное хирургическое поле. Насос является автономным устройством, работающим без электропитания и сжатого медицинского воздуха из центральных сетей медицинских газов. Давление на выходе 0÷750мм рт.ст., размер (В/Ш/Г) 39см x 6,5см x 3,5см, вес - 0,5кг, насос состоит из: манометра, ручки перепускного клапана, рукоятки с поршнем нагнетающей воздух, пневматического спирального шланга насоса, к которому крепятся турникеты.</t>
  </si>
  <si>
    <t>Стержень интрамедуллярный эластичный диаметром 2,0мм,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R=8,5мм, высотой 5мм, длиной 8мм, двусторонне сплащён под углом 8° до размер 0,75мм,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коричневого цвета.</t>
  </si>
  <si>
    <t>Стержень интрамедуллярный эластичный диаметром 2,5мм,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R=8,5мм, высотой 5мм, длиной 8мм, двусторонне сплащён под углом 8° до размер 0,75мм,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коричневого цвета.</t>
  </si>
  <si>
    <t>Стержень интрамедуллярный эластичный диаметром 3,0мм,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R=10мм, высотой 6мм, длиной 9,5мм, двусторонне сплащён под углом 8° до размер 1мм,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синего цвета.</t>
  </si>
  <si>
    <t>Стержень интрамедуллярный эластичный диаметром 3,5мм,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R=12мм, высотой 7мм, длиной 11,5мм, двусторонне сплащён под углом 8° до размер 1,15мм,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</si>
  <si>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Стержень интрамедуллярный эластичный диаметром 4,0мм,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R=13,5мм, высотой 8мм, длиной 13мм, двусторонне сплащён под углом 8° до размер 1,3мм,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золотого цвета.</t>
  </si>
  <si>
    <t>Винт слепой позволяет закрыть отверстие введения стержня для предотвращения зарастания его костной тканью и выпадания стержня из канала. Длина винта 15мм, диаметр 4,5мм. Винт не канюлированный, имеет внутреннее углубление диаметром 2,7мм, длиной 10,5мм. Служит карманом для конца стержня. Входная часть винта диаметром 4мм, на расстоянии 2мм. Далее переходит в резьбу диаметром 5,4мм с шагом Р1,5 на расстоянии 8мм. На резьбовой части три подточки под углом 8°. Шлиц винта выполнен под отвертку типа Torx T15, глубина шлица 1,9мм.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Слепой винт розового цвета.</t>
  </si>
  <si>
    <t>Винт слепой позволяет закрыть отверстие введения стержня для предотвращения зарастания его костной тканью и выпадания стержня из канала. Длина винта 28мм, диаметр 7,3мм. Винт не канюлированный, имеет внутреннее углубление диаметром 4,2мм, длиной 21мм. Служит карманом для конца стержня. Входная часть винта диаметром 5,2мм, на расстоянии 4мм. Далее переходит в резьбу диаметром 7,3мм с шагом Р2 на расстоянии 10мм. На резьбовой части три подточки под углом 7°. Шлиц винта выполнен под отвертку типа Torx T25, глубина шлица 2,9мм.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Слепой винт зелёного цвета.</t>
  </si>
  <si>
    <t>Держатель - Длина инструмента 180мм. Рукоятка Т-образная канюлированная, диаметр канюлированного отверстия 6мм. Длина рукоятки 117мм, ширина рукоятки 100мм. Рукоятка круглой формы, диаметр 10мм, диаметр шейки 10,3мм. Рукоятка с 3-х кулачковым самозажимным патроном для захвата спиц и стержней диаметром 0,3-7,4мм. Материал изготовления: Медицинская антикоррозийная сталь, соответствующая стандарту ISO 7153-1.</t>
  </si>
  <si>
    <t>Прибор для резания стержней - Длина инструмента 340мм. Две рукоятки длиной 300мм имеющие на концах втулки типа папа/мама. Втулки имеют по три отверстия находящие друг на друга при положении рукояток составляя угол 90°. Система отверстий служит для рассекания спиц приводя в движение рукоятку. Рукоятки на концах имеют силиконовые ручки. Материал изготовления: Медицинская антикоррозийная сталь,  соответствующая стандарту ISO 7153-1.</t>
  </si>
  <si>
    <t>Применяется при лечении плоско-вальгусной стопы (плоскостопия) у детей и подростков. Винт длиной 18мм, диаметром 8мм. Резьба коническая диаметром 8мм, угол наклона профиля 4°, глубина резьбы 1мм. Винт канюлированный. Диаметр канюлированного отверстия 2,1мм. Края винта закруглены по радиусу R=2мм. В проксимальной части винта находится шлиц под шестигранную отвёртку S4, глубина шлица 3,5мм.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Винт бирюзового цвета.</t>
  </si>
  <si>
    <t>Применяется при лечении плоско-вальгусной стопы (плоскостопия) у детей и подростков. Винт длиной 18мм, диаметром 9мм. Резьба коническая диаметром 9мм, угол наклона профиля 4°, глубина резьбы 1мм. Винт канюлированный. Диаметр канюлированного отверстия 2,1мм. Края винта закруглены по радиусу R=2мм. В проксимальной части винта находится шлиц под шестигранную отвёртку S4, глубина шлица 3,5мм.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Винт бирюзового цвета.</t>
  </si>
  <si>
    <t>Применяется при лечении плоско-вальгусной стопы (плоскостопия) у детей и подростков. Винт длиной 18мм, диаметром 10мм. Резьба коническая диаметром 10мм, угол наклона профиля 4°, глубина резьбы 1мм. Винт канюлированный. Диаметр канюлированного отверстия 2,1мм. Края винта закруглены по радиусу R=2мм. В проксимальной части винта находится шлиц под шестигранную отвёртку S4, глубина шлица 3,5мм.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Винт бирюзового цвета.</t>
  </si>
  <si>
    <t>Применяется при лечении плоско-вальгусной стопы (плоскостопия) у детей и подростков. Винт длиной 18мм, диаметром 11мм. Резьба коническая диаметром 11мм, угол наклона профиля 4°, глубина резьбы 1мм. Винт канюлированный. Диаметр канюлированного отверстия 2,1мм. Края винта закруглены по радиусу R=2мм. В проксимальной части винта находится шлиц под шестигранную отвёртку S4, глубина шлица 3,5мм.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Винт бирюзового цвета.</t>
  </si>
  <si>
    <t>Применяется при лечении плоско-вальгусной стопы (плоскостопия) у детей и подростков. Винт длиной 18мм, диаметром 12мм. Резьба коническая диаметром 12мм, угол наклона профиля 4°, глубина резьбы 1мм. Винт канюлированный. Диаметр канюлированного отверстия 2,1мм. Края винта закруглены по радиусу R=2мм. В проксимальной части винта находится шлиц под шестигранную отвёртку S4, глубина шлица 3,5мм. Имплантаты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5832/3. Винт бирюзового цвета.</t>
  </si>
  <si>
    <t xml:space="preserve"> 5,0ChLP пластина педиатрическая бедренная для остеотомии 100°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под углом 10° вниз и 2 под углом 100°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перепад высоты дистальной и проксимальной части пластины 7,8мм.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</si>
  <si>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5,0ChLP пластина педиатрическая бедренная для остеотомии 110°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перпендикулярно и 2 под углом 110°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перепад высоты дистальной и проксимальной части пластины 7,8мм.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</si>
  <si>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Пластина педиатрическая бедренная для остеотомии 150°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под углом 120° и 2 под углом 150°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перепад высоты дистальной и проксимальной части пластины 7,8мм.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</si>
  <si>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Пластина педиатрическая бедренная для остеотомии 120°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2,8мм, в эпифизарной 2,7мм. Длина пластины L-75мм, ширина пластины в диафизарной части 11мм, в эпифизарной 17мм.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под углом 120° относительно диафизарной части пластины с двухзаходной резьбой 4,5мм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4,5мм, первое на расстоянии 11мм от края диафизарной части пластины, расстояние между отверстиями 15мм, и 2 компрессионные отверстия диаметром 4,7мм на расстоянии 18,5мм и 33,5мм от края диафизарной части пластины, позволяющее провести компрессию на промежутке 2мм.  Пластина поперечно изогнута по радиусу R28,5мм. Дистальная часть пластины паклонена относительно проксимальной под углом 45°.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коричневого цвета.</t>
  </si>
  <si>
    <t xml:space="preserve">Пластина с угловой стабильностью узкая для большеберцовой кости левая/правая 6 отверстий - используется при многооскольчатых переломах проксимального отдела большеберцовой кости. Пластина L-образная, фигурная – 3D. Анатомический дизайн пластины отражает форму кости. Пластина  левая/правая. Толщина пластины 4мм. Длина пластины L-139мм, ширина пластины в диафизарной части 11мм, в эпифизарной 42мм. Нижние подрезы в диафизарной части пластины ограничивают контакт пластины с костью, улучшают кровоснабжение тканей вблизи имплантата. Блокируемые отверстия не должны быть совмещены с овальными компрессионными отверстиями.  В эпифизарной части пластины расположены под разными углами в 3-х плоскостях 6 отверстий с двухзаходной резьбой 4,5мм, 3 отверстия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4, 5, 6, 7, 8, 9 отверстия с двухзаходной резьбой 4,5мм. Первое отверстие расположено на расстоянии 21мм от края диафизарной части пластины, расстояние между отверстиями 15мм и 4, 5, 6, 7, 8 и 9 компрессионных отверстие диаметром 4,2мм позволяющие провести компрессию на промежутке 2мм. Первое отверстие на расстоянии 13,5мм от края диафизарной части пластины, расстояние между отверстиями 15мм. Диафизарная часть пластины изогнута по радиусу R50мм в оси диафизарной части пластины и по радиусу R39мм перпендикулярно оси диафизарной части пластины, перепад высоты дистальной и проксимальной части пластины 9,6мм. Конструкция пластин должна позволят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</si>
  <si>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Винт 3,5 - Винт длиной 12мм; 14мм; 16мм; 18мм; 20мм; 22мм; 24мм; 26мм; 28мм; 30мм; 32мм; 34мм; 36мм; 38мм; 40мм; 42мм; 44мм; 46мм; 48мм; 50мм; 52мм; 54мм; 56мм; 58мм; 60мм; 65мм; 70мм; 75мм; 80мм; 85ммТ.  Резьба двухзаходная диаметром 3,5мм. Резьба на винте полная. Головка винта цилиндрическая с двухзаходной резьбой диаметром 4,5мм, высотой 3мм, под отвертку типа Torx Т15,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коричневого цвета.</t>
  </si>
  <si>
    <t>Винт кортикальный самонарезающий 3,5 - Винт длиной 10мм;  12мм; 14мм; 16мм; 18мм; 20мм; 22мм; 24мм; 26мм; 28мм; 30мм; 32мм; 34мм; 36мм; 38мм; 40мм; 45мм; 50мм; 55мм;  60мм; 65мм; 70мм; 75мм; 80мм; 85мм; 90мм; 95мм; 100мм; 105мм;110ммТ  Резьба двухзаходная диаметром 3,5мм. Резьба на винте полная. Головка винта полупотайная, высотой 2,6мм под отвертку типа Torx T15,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</si>
  <si>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Пластина педиатрическая бедренная для остеотомии 100° 3отв. – Пластина предназначена для коррекции деформации, относящейся к наружной косолапости, и вальгусной деформации проксимального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L-95мм,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перпендикулярно и 2 под углом 110°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4,5мм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перепад высоты дистальной и проксимальной части пластины 9,9мм.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</si>
  <si>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Пластина педиатрическая бедренная для остеотомии 110° 3отв. – Пластина предназначена для коррекции деформации, относящейся к наружной косолапости, и вальгусной деформации проксимального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L-95мм,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перпендикулярно и 2 под углом 110°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4,5мм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перепад высоты дистальной и проксимальной части пластины 9,9мм.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</si>
  <si>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 xml:space="preserve">Пластина педиатрическая бедренная для остеотомии 150°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L-80мм,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1 под углом 120° и 2 под углом 150°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5,5мм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проксимальная часть пластины выгнута относительно дистальной под углом 45°.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
</t>
  </si>
  <si>
    <t>Пластина педиатрическая бедренная для остеотомии 120° 3отв. – Пластина предназначена для коррекции деформации, относящейся к наружной косолапости, и вальгусной деформации проксимаотного отдела бедренной кости. Пластина фигурная – 3D. Анатомический дизайн пластины придаёт правильную форму кости. Толщина пластины в диафизарной части 4,4мм, в эпифизарной 3,8мм. Длина пластины L-86мм, ширина пластины в диафизарной части 14мм, в эпифизарной 22мм. Нижние подрезы в диафизарной части пластины ограничивают контакт пластины с костью, улучшают кровоснабжение тканей вблизи имплантата. В эпифизарной части пластины расположены 3 отверстия под углом 120° относительно диафизарной части пластины с двухзаходной резьбой 6,2мм и 1 отверстие диаметром 2,1мм под спицы Киршнера. В диафизарной части пластины находится 1 отверстие диаметром 2,1мм под спицы Киршнера на расстоянии 5,5мм от края диафизарной части пластины, 3 отверстия с двухзаходной резьбой 6,2мм, первое на расстоянии 11мм от края диафизарной части пластины, расстояние между отверстиями 21мм, и 2 компрессионные отверстия диаметром 4,5мм на расстоянии 21мм и 42мм от края диафизарной части пластины, позволяющее провести компрессию на промежутке 4,2мм. Пластина поперечно изогнута по радиусу R28,5мм. Дистальная часть пластины паклонена относительно проксимальной под углом 15°. Блокируемые отверстия не совмещены с овальными компрессионными отверстиями.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Пластина синего цвета.</t>
  </si>
  <si>
    <t>Винт 5,0 - Винт длиной 16мм; 18мм; 20мм; 22мм; 24мм; 26мм; 28мм; 30мм; 32мм; 34мм; 36мм; 38мм; 40мм; 42мм; 44мм; 46мм; 48мм; 50мм; 52мм; 54мм; 56мм; 58мм; 60мм; 65мм; 70мм; 75мм; 80мм; 85мм; 90мм; 95мм; 100мм; 105мм;110ммТ Резьба двухзаходная диаметром 5мм. Резьба на винте полная. Головка винта цилиндрическая с двухзаходной резьбой диаметром 6,2мм, высотой 4,3мм под отвертку типа Torx Т15, глубина шлица 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8мм,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синего цвета.</t>
  </si>
  <si>
    <t>Винт кортикальный самонарезающий 4,5 - Винт длиной 20мм;  22мм; 24мм; 26мм; 28мм;30мм; 32мм; 34мм; 36мм; 38мм; 40мм; 42мм; 44мм; 46мм; 48мм; 50мм; 52мм; 54мм; 56мм; 58мм; 60мм; 65мм; 70мм; 75мм; 80мм; 85мм; 90мм; 95мм; 100мм; 105мм;110ммТ Резьба двухзаходная диаметром 4,5мм. Резьба на винте полная. Головка винта полупотайная, высотой 3,7мм под отвертку типа Torx T25, глубина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</si>
  <si>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Инструменты -педиатрические пластины 4x4 1/2H - Набор инструментов предназначен для имплантации педиатрических бедренных пластин. Все инструменты местятся на одном поддоне в специальном контейнере предназнвченом для стерилизации и хранения. В состав набора инструментов входят следующие инструменты: 2 сверла с измерительной шкалой 2,5/210 и 2 сверла с измерительной шкалой 2,8/210, Наконечник Т15 и динамометрическая рукоятка Т со сцеплением 2Нм, 2 втулки направляющие 5,0/2,8мv, направитель компрессионный 2,5мм, направитель для вертельных педиатрических пластин - - шеечный, мера  и 2 репозитора - . Материал изготовления: Сталь технические нормы: ISO 5832/1</t>
  </si>
  <si>
    <t>Инструменты - педиатрические пластины 4x4 1/2H - Набор инструментов предназначен для имплантации педиатрических бедренных пластин. Все инструменты местятся на одном поддоне в специальном контейнере предназнвченом для стерилизации и хранения. В состав набора инструментов входят следующие инструменты: 2 сверла с измерительной шкалой 3,2/210 и 2 сверла с измерительной шкалой 4,0/210, Наконечник Т25 и динамометрическая рукоятка Т со сцеплением 4Нм, 2 втулки направляющие 7,0/4,0 и 2 втулки направляющие 4,0/2,8, направитель компрессионный 3,2, направитель для вертельных педиатрических пластин - 7,0ChLP, мера 7,0ChLP и 2 репозитора - . Материал изготовления инструментов набора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</si>
  <si>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30мм.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</si>
  <si>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35мм.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</si>
  <si>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40мм.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</si>
  <si>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45мм.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</si>
  <si>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50мм.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</si>
  <si>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55мм.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</si>
  <si>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60мм.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</si>
  <si>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65мм.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</si>
  <si>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саморез.5,0x16/... - Винт длиной 70мм. Резьба диаметром 5мм. Резьба на винте неполная, длиной 16мм.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</si>
  <si>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саморез.5,0x32/... - Винт длиной 60мм. Резьба диаметром 5мм. Резьба на винте неполная, длиной 32мм.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</si>
  <si>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саморез.5,0x32/... - Винт длиной 65мм. Резьба диаметром 5мм. Резьба на винте неполная, длиной 32мм.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</si>
  <si>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канюлированный саморез.5,0x32/... - Винт длиной 70мм. Резьба диаметром 5мм. Резьба на винте неполная, длиной 32мм. Винт канюлированный, диаметр канюлированного отверстия 1,15мм. Головка винта полупотайная, высотой 4,6мм под шестигранную отвертку S3,5, глубина шлица 2,8мм. Диаметр винта на промежутке между головкой и резьбой 4,5мм.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</si>
  <si>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спонгиозный самонарезающий 6,5 - Винт длиной 25мм; 30мм; 35мм: 40мм; 45мм: 50мм; 55мм; 60мм; 65мм; 70мм; 75мм; 80мм; 85мм; 90мм; 95мм; 100мм; 105мм; 110мм; 115мм; 120мм; Резьба диаметром 6,5мм. Резьба на винте неполная. Головка винта полупотайная, высотой 4,6мм под шестигранную отвертку S3,5, глубина шлица 2,8мм. Диаметр винта на промежутке между головкой и резьбой 4,5мм, длиной 5,5мм.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1 подточку шириной 3мм под углом 30°.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</si>
  <si>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кортикальный самонарезающий 4,5 - Винт длиной 12мм; 14мм; 16мм; 18мм; 20мм; 22мм; 24мм; 26мм; 28мм; 30мм; 32мм; 34мм; 36мм; 38мм; 40мм; 42мм; 44мм; 46мм; 48мм; 50мм; 52мм; 54мм; 56мм; 58мм; 60мм; 62мм; 64мм; 66мм; 68мм; 70мм; 72мм; 74мм; 76мм; 78мм; 80мм; 85мм; 90мм; 95мм; 100м; Резьба двухзаходная диаметром 4,5мм. Резьба на винте полная. Головка винта полупотайная, высотой 3,7мм под шестигранную отвертку S3,5мм, глубина шестигранного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</si>
  <si>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для лучевой кости дистальная - используется при переломах в дистальном отделе лучевой кости. Пластина фигурная – 3D. В эпифизарной части пластины находится вырезка в форме треугольника. Вырезка ограничивает контакт пластины с костью, облегчает видимость и репозицию отломков. Резьбовые двухзаходные отверстия диаметром 3,5мм имеют выпуклость в нижней части отверстия, что позволяет спратать глубже головку винта и ограничить контакт резьбы винта с нижней стороны пластины с мягкими тканями. Нижние подрезы в диафизарной части пластины ограничивают контакт пластины с костью, улучшает кровоснабжение тканей вблизи имплантата. Пластина левая/правая. Толщина пластины 2мм. Длина пластины L-59мм, 67мм, 75мм ширина пластины в диафизарной части 10мм, ширина пластины в эпифизарной части 27мм. В эпифизарной части пластины расположены под разными улами в 3-х плоскостях в 2-х рядах 8 отверстий с двухзаходной резьбой диаметром 3,5мм и 4 отверстия диаметром 1,5мм под спицы Киршнера. В диафизарной части пластины находится 1 отверстие диаметром 1,5мм под спицы Киршнера на расстоянии 2,5мм от края диафизарной части пластины, 3, 4 и 5 отверстия с двухзаходной резьбой диаметром 3,5мм на расстоянии 26,6мм, 31,6мм и 52,6мм от края эпифизарной части пластины и 1 компрессионное отверстие диаметром 3,5мм на расстоянии 41,6мм, позволяющее провести компрессию на промежутке 6мм. Блокируемые отверстия не должны быть совмещены с овальными компрессионными отверстиями. Конструкция пластин должна позволят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цвет пластины зелёный.</t>
  </si>
  <si>
    <t>Блокирующий винт 2,4 - Винт длиной 6мм; 8мм; 10мм; 12мм; 14мм; 16мм; 18мм; 20мм; 22мм; 24мм; 26мм;28мм; 30мм; 32мм; 34мм; 36мм; 38мм; 40мм;Т  Резьба двухзаходная диаметром 2,4мм. Резьба на винте полная. Головка винта цилиндрическая с двухзаходной резьбой диаметром 3,5мм, высотой 2,3мм под отвертку типа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под углом 5°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зелёного цвета.</t>
  </si>
  <si>
    <t>Винт кортикальный самонарезающий 2,7 - Винт длиной 6мм; 8мм; 10мм; 12мм; 14мм; 16мм; 18мм; 20мм; 22мм; 24мм; 26мм;28мм; 30мм; 32мм; 34мм; 36мм; 38мм; 40мм;Т Резьба двухзаходная диаметром 2,7мм. Резьба на винте полная. Головка винта полупотайная, высотой 2,2мм под отвертку типа Torx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4мм,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золотого цвета.</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</si>
  <si>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340мм,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</si>
  <si>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360мм,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</si>
  <si>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380мм,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</si>
  <si>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340мм,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</si>
  <si>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360мм,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</si>
  <si>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380мм, фиксация стержня при помощи дистального целенаправителя возможна до длины 520 мм, диаметр дистальной части стержня d=9мм,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</si>
  <si>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320мм,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</si>
  <si>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340мм,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</si>
  <si>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360мм,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</si>
  <si>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380мм,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левый. Является универсальным, т.к левый стержень может быть установлен на левую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</si>
  <si>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320мм,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</si>
  <si>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340мм,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</si>
  <si>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Универсальный канюлированный стержень предназначен для лечения переломов бедренной кости (применяется при компрессионном, реконструктивном и ретроградном методах лечения), вводится анте- и ретроградным методами. Длина стержня 360мм, фиксация стержня при помощи дистального целенаправителя возможна до длины 520 мм, диаметр дистальной части стержня d=10мм, диаметр проксимальной части 13 мм, длина 82мм. Проксимальная часть стержня изогнута на радиусе 2800мм. На поверхности дистального отдела имеются 2 продольных канала расположенных на длине всей дистальной части стержня в оси динамических отверстий на глубине 0,6мм. Каналы начинаются на расстоянии 79мм от верхушки стержня. Стержень канюлированный, диаметр канюлированного отверстия в дистальной части 5мм и в проксимальной части 5мм. Должна быть возможность создания компрессии в дистальной и проксимальной части стержня. Стержень правый. Является универсальным, т.к правый стержень может быть установлен на правую конечность и наоборот, кроме реконструктивного метода введения (остеосинтез переломов шейки бедра и подвертельных переломов). В проксимальной части имеются 6 отверстий. 2 нерезьбовых отверстия у верхушки стержня диаметром 6,5мм на расстоянии 15мм, 30мм расположенных в плоскости шейки вертела перпендикулярно поверхности стержня. Используются при ретроградном методе фиксации под дистальные винты 6,5мм и блокирующий набор 6,5 мм для фиксации мыщелков. 2 нерезьбовых отверсия у верхушки стержня диаметром 6,5мм на расстоянии 47мм, 58,5мм от верхушки стержня, расположенных в плоскости шейки вертела под углом 45° от поверхности стержня. Используются при реконструктивном и антеградном методе фиксации под дистальные винты 6,5мм и реконструктивные винты 6,5 мм имплантированные в шейку бедра. Данные отверстия соединены динамическим отверстием диаметром 4,5мм, позволяющим провести компрессию на промежутке 11,5мм. 1 резьбовое отверстие под винт 4,5мм от верхушки стержня на расстоянии 72мм в плоскости шейки вертеля. В дистальной части стержня расположены не менее 4 отверстий. 3 резьбовые отверстия под винты 4,5мм от конца стержня на расстоянии 5мм в плоскости шейки вертела, 15мм и 25мм в плоскости перпендикулярно плоскости шейки вертеля и одно динамическое отверстие диаметром 4,5мм на расстоянии 35мм, позволяющее провести компрессию на расстоянии 6мм в плоскости шейки вертела. В проксимальной части стержня находится резьбовое отверсие М10 под слепой и компрессионный винт длиной 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</si>
  <si>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Bинт дистальный  - диаметр винта 6,5мм, длина винта 30мм; 35мм; 40мм; 45мм; 50мм, 55мм, 60мм, 65мм, 70мм, 75мм, 80мм, 85мм, 90мм, 95мм; резьба на всей длине винта. Головка винта цилиндрическая диаметром 8мм высотой 6мм под шестигранную отвертку S3,5 мм (глубина шестигранного шлица 3,3мм.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10мм, под углом 30°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</si>
  <si>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Bинт реконструктивный канюлированный - диаметр винта 6,5мм, длина винта 60мм; 65мм; 70мм, 75мм, 80мм, 85мм, 90мм, 95мм, 100мм, 105мм,. Резьба неполная, выступает в дистальной части винта на промежутке 25мм и 32мм. Винт канюлированный, диаметр канюлированного отверстия 2,5мм. Головка винта цилиндрическая диаметром 8мм высотой 6мм под шестигранную отвертку S5 мм (глубина шестигранного шлица 3,7мм. Винт имеет самонарезающую резьбу что позволяет фиксировать его без использования метчика. Рабочая часть винта имеет конусное начало с переменным диаметром. Диаметр 4,5мм на длинне 2,5мм, вершинный угол - 120°б переходит в диаметр 6,5мм под углом 35°. Конусное начало имеет 3 подточки под углом 15° и идущих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</si>
  <si>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Винт дистальный диаметром должен быть 4,5мм, длина винта 16мм, 18мм; 20мм; 25мм; 30мм; 35мм; 40мм; 45мм; 50мм; 55мм; 60мм; 65мм; 70мм; 75мм; 80мм; 85мм; 90мм; 95мм; 100мм; резьба на ножке винта полная, длиной на 6мм меньше длины винта, для каждой длины винта. Головка винта цилиндрическая диаметром 6мм высотой 4,5мм под шестигранную отвертку S3,5 мм (глубина шестигранного шлица 2,5мм. Винты должны иметь самонарезающую резьбу что позволит фиксировать их без использования метчика. Рабочая часть винта имеет конусное начало, вершинный угол - 60°. Конусное начало имеет 3 подточки длиной 8мм.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t>
  </si>
  <si>
    <t>Винт слепой - должен быть совместим с верхним отверстием проксимальной части бедренного стержня, позволяет закрыть верхнее отверстие стержня для предотвращения зарастания его костной тканью, либо удлинить верхнюю часть стержня. Длинна винта 14,5мм, длинна проксимальной части винта 6 мм, диаметром 8 мм. Винт полностью прячется в стержне. Резба винта М10х1-0 мм на длинне 4,5 мм на расстоянии 3 мм от дистального конца винта, диаметр дистальной части винта не имеющий резьбы 6,3мм. Винт канюлированный, диаметр канюлированного отверстия 3,55мм. Шлиц винта выполнен под шестигранную отвертку S3,5 мм, глубина шестигранного шлица 4,2мм.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</si>
  <si>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Стержень для большеберцовой кости - Стержень служит для фиксации переломов большеберцовой кости. Диаметр стержня d=8мм, 9мм, 10мм, 11мм, 12мм длина стержня L=270мм, 285мм, 300мм, 315мм, 330мм, 345мм, 360мм, 375мм, 390мм. Стержни фиксируется при помощи рентген негативного целенаправителя в дистальной и проксимальной части. Стержень канюлированный. Диаметр канюлированного канала в дистальной части стержня 5 мм. Дистальная часть стержня на всей длине имеет два уплащения на размер 8,4 мм, что придаёт трёхугольную форму поперечного сечения дистальной части стержня. Данная форма стержня обеспечивает снижение внутрикостного давления во время процедуры имплантации. Диаметр проксимальной части стержня 11мм. Канюлированный канал в проксимальной части – резьбовое отверстие М8, длиной 23мм, длина резьбы 15мм. Служит для соединения стержня с целенаправителем и закрытия канала стержня слепым винтом. В проксимальной части у верхушки стержня находятся два углубления проходящие через ось стержня, размером 3,5х3,5мм, служащие деротацией во время крепления стержня с целенаправителем Фиксация стержня при помощи дистального целенаправителя возможна для каждого размера стержня. Должна быть возможность создания компрессии как в проксимальной, так и в дистальной части стержня. В проксимальной части стержня расположено 5 отверстий. 4 резьбовых отверсия с двухзаходней резьбой диаметром 4,6мм, расположеных по спирали, каждое следующее передвинуто на 45°, на расстоянии 14мм, 20мм, 29мм и 55мм от верхушки стержня, и одно компрессионное отверстие диаметром 4мм, позволяющее провести компрессию на промежутке до 7мм, расположено на расстоянии 37мм от верхушки стержня. В дистальной части стержня расположено 5 отверстий. 4 резьбовых отверсия с двухзаходней резьбой диаметром 4,6мм, расположеных по спирали, каждое следующее передвинуто на 45°, на расстоянии 5мм, 12,5мм, 20мм и 27,5мм от начала стержня, и одно компрессионное отверстие диаметром 4мм, позволяющее провести компрессию на промежутке до 6мм, расположено на расстоянии 30мм от начала стержня. Проксимальная часть стержня имеет изгиб под углом 10° по радиусу R=400мм  относительно дистальной части стержня. Дистальная часть стержня имеет изгиб по радиусу R=100мм на промежутке 56мм от начачла стержня. В реконструктивных резьбовых отверстиях можно применять в порядке замены винты диаметром 4,0мм и 4,5мм.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зелёного цвета.</t>
  </si>
  <si>
    <t>Винт слепой M8-0 - должен быть совместим с верхним отверстием проксимальной части большеберцового стержня для большеберцовой кости, позволяет закрыть верхнее отверстие стержня для предотвращения зарастания его костной тканью, либо удлинить верхнюю часть стержня. Длина винта 11мм, диаметр 8мм. Винт полностью прячется в стержне. Резба винта М8-0мм специальный на длине 4мм на расстоянии 3мм от дистального конца винта, диаметр дистальной части винта не имеющий резьбы 8мм. Винт канюлированный, диаметр канюлированного отверстия 4,2мм. Шлиц винта выполнен под отвертку типа Torx T30, глубина шлица 3,6мм.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t>
  </si>
  <si>
    <t>Винт компрессионный М8х1,25 - должен быть совместим с внутренней резьбой внутреннего отверстия в проксимальной части используемого стержня для большеберцовой кости. Размеры винта: резьба М8х1,25 мм на промежутке 7,5мм, длинна винта 19мм, длинна дистальной части винта осуществляющая компрессию – 11,5мм, диаметром 3,8мм. Шлиц винта выполнен под отвертку типа Torx T25, глубина шлица 2,3мм. Компрессионный винт позволяет осуществить компрессию в месте перелома путем давления на проксимальный винт диаметром 4,5мм.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t>
  </si>
  <si>
    <t xml:space="preserve">Винт дистальный 3,0 - Винт длинной 20мм, 25мм, 30мм, 35мм, 40мм, 45мм, 50мм, 55мм, 60мм, 65мм, 70мм с переменным диаметром. Резьба двухзаходная диаметром 3мм. Резьба на винте полная. Головка винта цилиндрическая диаметром 6,8мм, высотой 3мм под отвертку типа Torx T25, глубина шлица 2,3мм.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2 подточки под углом 15°.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t>
  </si>
  <si>
    <t xml:space="preserve">Винт дистальный 4,0 - Винт длинной 30мм, 35мм, 40мм, 45мм, 50мм, 55мм, 60мм, 65мм, 70мм, 75мм, 80мм, 85мм, 90мм, 95мм, 100мм. Резьба двухзаходная диаметром 4мм. Резьба на винте полная. Головка винта цилиндрическая диаметром 6,8мм, высотой 3мм под отвертку типа Torx T25, глубина шлица 2,5мм.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2 подточки под углом 15°. Материал изготовления: сплав титана, соответствующий международному стандарту ISO 5832 для изделий, имплантируемых в человеческий организм. Имплантаты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t>
  </si>
  <si>
    <t xml:space="preserve">Винт дистальный 4,5 - Винт длинной 25мм, 30мм, 35мм, 40мм, 45мм, 50мм, 55мм, 60мм, 65мм, 70мм, 75мм, 80мм, 85мм, 90мм, 95мм, 100мм с переменным диаметром. Резьба диаметром 4мм на длине 8мм от конца винта, переходящая в резьбу 4,5мм. Резьба на винте полная. Головка винта цилиндрическая диаметром 6,8мм, высотой 3мм, имеет подточку на боковой поверхности глубиной 0,5мм на расстоянии 1,8мм от верхушки головки винта, под отвертку типа Torx T25, глубина шлица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2 подточки под углом 15°. Материал изготовления: сплав титана, соответствующий международному стандарту ISO 5832 для изделий, имплантируемых в человеческий организм. Имплантаты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t>
  </si>
  <si>
    <t xml:space="preserve">Пластины реконструктивные, J-образные левые и правые. Применяются для остеосинтеза переломов костей таза, ширина пластин 10 мм и толщиной 2 мм. Длина пластин 123мм, 143мм, 163мм и 181 мм.  Количество отверстий под кортикальные винты диаметром 3.5 мм - 10, 12, 14 и 16.  Конструкция пластин должна позволят их интраоперационный изгиб. Имплантаты должны быть оценени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  </t>
  </si>
  <si>
    <t>Пластины реконструктивные, полукруглые R100. Применяются для остеосинтеза переломов костей таза, ширина пластин 10 мм и толщиной 2 мм. Длина пластин 59мм, 82мм, 104мм, 124мм, 143мм, 159мм, 173мм и 185мм. Количество отверстий под кортикальные винты диаметром 3.5 мм 4, 6, 8, 10, 12, 14, 16 и 18.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</si>
  <si>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Пластины реконструктивные, прямые. Применяются для остеосинтеза переломов костей таза, ширина пластин 10 мм и толщиной 2 мм. Длина пластин 66мм, 78мм, 90мм, 102мм, 114мм, 126мм, 150мм, 174мм, 198мм,  222мм, 246мм и 270мм.  Количество отверстий под кортикальные винты диаметром 3.5 мм 5, 6, 7, 8, 9, 10, 12, 14, 16, 18, 20 и 22.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</si>
  <si>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реконструктивная периферическая для подвздошного гребня, левая/правая - Пластина предназначена для реконструкции переломов крыла подвздошной кости и  подвздошного гребня. Пластина фигурная - 3D. Габаритные размеры пластины 134,6мм на 44,5мм. Толщина пластины 2,5мм. Пластина состоит из двух частей. Первая для подвздошного гребня. Имеет форму радиальной прямой с радиусом R=100мм, количество отверстий 12, отверстия фазированные диаметром 4,5мм, размер фаски 1,5х45°, расстояние между отверстиями 6,3°, ширина пластины в части подвздошного гребня 10мм, ширина пластины между отверстиями 5мм. Вторая часть пластины для крыла подвздошной кости, сетчатой формы c 4 фазированными отверстиями диаметром 4,5мм, размер фаски 1,5х45°, изогнута под углом 110° относительно части пластины для подвздошного гребня, и по радиусу  R=90мм относительно крыла подвздошной кости. Материал изготовления - нержавеющая сталь, соответствующая международному стандарту ISO 5832-1 для изделий, имплантируемых в человеческий организм.</t>
  </si>
  <si>
    <t>Пластина реконструктивная периферическая для таза, левая/правая - Пластина предназначена для реконструкции переломов крыла подвздошной кости и  переломов подвздошного гребня. Пластина плоская J-образная. Габаритные размеры пластины 177,5мм на 105,9мм. Толщина пластины 3мм, трубчатая по всей длине, изогнута по радиусу R=18мм. Пластина состоит из двух частей: радиальная с радиусом R=60мм, количество отверстий 9, отверстия фазированные диаметром 4,5мм, размер фаски 1,9х45°, расстояние между отверстиями 12°, ширина пластины 12мм, ширина пластины между отверстиями 8мм, и прямая часть длиной 114,2мм c 9 фазированными отверстиями диаметром 4,5мм, размер фаски 1,9х45°. Материал изготовления - нержавеющая сталь, соответствующая международному стандарту ISO 5832-1 для изделий, имплантируемых в человеческий организм.</t>
  </si>
  <si>
    <t>Пластина реконструктивная для лонного сочленения - Пластина радиальная. Габаритные размеры пластины 89,9мм на 23,6мм на 29мм. Толщина пластины 3мм, трубчатая по всей длине, изогнута по радиусу R=18мм. Пластина состоит из радиальной части с радиусом R=60мм, количество отверстий 6, отверстия фазированные диаметром 4,5мм, размер фаски 1,9х45°, расстояние между отверстиями 12° и 2 отверстия диаметром 1,5мм на концах пластины под спици Киршнера,  ширина пластины 13мм, ширина пластины между отверстиями 8мм. На концах пластины находятся перпендикулярно загнутые усики, каждое с 2 фазированными отверстиями диаметром 4,5мм, размер фаски 1,7х45°, расстояние между отверстиями 12мм, толщина усиков 2,6мм, ширина 10мм, длина 29мм. Материал изготовления - нержавеющая сталь, соответствующая международному стандарту ISO 5832-1 для изделий, имплантируемых в человеческий организм.</t>
  </si>
  <si>
    <t>Пластина реконструктивная внутренняя для подвздошного гребня, левая/правая - Пластина предназначена для реконструкции переломов крыла подвздошной кости и  подвздошного гребня. Пластина фигурная - 3D. Габаритные размеры пластины 121,4мм на 78,4мм на 27,2мм. Толщина пластины 2,5мм. Пластина в форме цифры 4, изогнута по поверхности крыла подвздошной кости по радиусу R=88мм, количество отверстий 18, отверстия фазированные диаметром 4,5мм, размер фаски 1,5х45°, расстояние между отверстиями 12мм, ширина пластины в рядах отверстий 10мм, ширина пластины между отверстиями 6мм. Материал изготовления - нержавеющая сталь, соответствующая международному стандарту ISO 5832-1 для изделий, имплантируемых в человеческий организм.</t>
  </si>
  <si>
    <t>Пластина реконструктивная периферическая для таза, левая/правая - Пластина предназначена для реконструкции переломов крыла подвздошной кости и  переломов подвздошного гребня. Пластина плоская J-образная. Габаритные размеры пластины 177,5мм на 105,9мм на 19мм. Толщина пластины 3мм, трубчатая по всей длине, изогнута по радиусу R=18мм. Пластина состоит из двух частей: радиальная с радиусом R=60мм, количество отверстий 9, отверстия фазированные диаметром 4,5мм, размер фаски 1,9х45°, расстояние между отверстиями 12°, ширина пластины 12мм, ширина пластины между отверстиями 8мм, на концах радиальной части пластины находятся перпендикулярно загнутые усики, каждое с 1 фазированным отверстием диаметром 4,5мм, размер фаски 1,7х45°, толщина усиков 2,6мм, ширина 10мм, длина 19мм, и прямая часть длиной 114,2мм c 9 фазированными отверстиями диаметром 4,5мм, размер фаски 1,9х45°. Материал изготовления - нержавеющая сталь, соответствующая международному стандарту ISO 5832-1 для изделий, имплантируемых в человеческий организм.</t>
  </si>
  <si>
    <t>Кортикальные винты: диаметр винтов 3,5 мм. Длина винтов 14 мм, 16мм, 18мм, 20 мм, 22мм, 24мм, 26мм, 28мм, 30мм, 32 мм, 34мм, 36мм, 38мм, 40мм, 45мм, 50мм, 55мм, 60мм, 65мм, 70мм, 75мм, 80мм, 85мм, 90мм, 95мм, 100мм, 105мм. Диаметр головки винта 6 мм. Высота головки винта 3,1 мм. Имеет шлиц под шестигранную отвертку S2,5.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</si>
  <si>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Маллеолярные винты: диаметр винтов 4,5 мм в резьбовой части, 3,0 мм в без резьбовой части винтов. Длина винтов 45 мм, 50мм, 55мм, 60мм, 65мм, 70мм. Диаметр головки винта 8 мм, высота головки винтов 5,0 имеет шлиц под шестигранную отвертку S3,5 мм. Резьба на ножке винта: не полная от 22 до 33 мм в зависимости от длины винтов.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</si>
  <si>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Спонгиозные канюлированные винты: диаметр винтов 3,5 мм. Длина винтов 26мм, 30мм, 36мм. Диаметр головки винта 6 мм, высота головки 3,1 мм должна иметь шлиц под шестигранную отвертку S2,5 мм. Резьба по всей длине.  Диаметр канюлированного отверстия 1,15 мм.  Все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</si>
  <si>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Спонгиозные канюлированные винты: диаметр винтов 3,5 мм. Длина винтов 40мм, 50 мм, 60 мм, 65мм, 70мм, 75мм, 80мм, 85мм, 90мм. Диаметр головки винта 6 мм, высота головки 3,1 мм должна иметь шлиц под шестигранную отвертку S2,5 мм. Варианты резьбы на ножке винта: высотой от 4 до32 мм, в зависимости от общей длины винта. Диаметр канюлированного отверстия 1,15 мм.  Все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</si>
  <si>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Канюлированные винты: диаметр винтов 4,5 мм. Длина винтов 45 мм, 50мм, 55мм, 60мм, 65мм, 70мм. Диаметр головки винта 6,0 мм. Высота головки винта 4,6 мм. Диаметр канюлированного отверстия 1,15 мм. Варианты резьбы на ножке винта: высотой от 12 до 16 мм. Все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</si>
  <si>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Спица Киршнера диаметром 1.0, 1.5, 1,8мм, 2,0мм, 2,2мм длиной 210мм, 310мм, 380мм. Остриё сверху сплащено на размер 0,9мм, кончик треугольный. Хвостовик расширяется до размера 2,0мм в ширину и сужен на толщине до 1,5мм.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</si>
  <si>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 xml:space="preserve">Инструменты для остеосинтеза должны быть изготовлены из коррозионностойких сталей, в связи с высоким содержанием хрома на поверхности нержавеющей стали образуется пассивная пленка, защищающая инструмент от коррозии. Ручки, рукоятки, держатели инструментов (отверток, шил, ключей, некоторых долот и остеотомов), должны быть изготовлены из сплавов алюминия или текстолита. В результате электрохимической обработки алюминия на его поверхности образуется защитная окисная пленка натурального цвета (серебристо-серая), которая может быть окрашена в разные цвета, чаще бирюзово-синий. Изделия из алюминия с обработанной поверхностью должны обладать высокой стойкостью к коррозии. Перечень должен соответствовать ассортименту, применяемому в ежедневной операционной  практике. 
В набор инструментов для установки пластин для для удаления винтов должны входить: Захват для винтов 1,5-2,7 мм - 1шт; захват для винтов 3,5-6,5 мм - 1 шт; экстрактор для винтов - Т8 - 1 шт; экстрактор для винтов - Т15/S2,5 - 1шт; экстрактор для винтов - Т25/S3,5 - 1шт; экстрактор для винтов - Т30/S5 - 1шт; наконечник Т8/100-1/4 - 1шт; наконечник Т15/100-1/4 - 1шт; наконечник Т25/100-1/4 - 1 шт; наконечник Т30/100 - 1/4 - 1шт; наконечник S2,5/100-1/4 - 1шт; наконечник S3,5/100-1/4 - 1шт; наконечник S5/100-1/4 - 1шт; трепан 2,4/2,7 - 1шт; трепан 3,5 - 1шт; трепан 5,0 - 1шт; трепан 7,3 - 1шт; экстрактор для винтов 2,4/2,7 - 1шт; экстрактор для винтов - 3,5 - 1шт; экстрактор для винтов - 5,0 - 1шт; экстрактор для винтов - 7,3 - 1шт; рукоятка Т с быстроразъемным соединением - 1шт; подставка д/инструментов д/удаления винтов - 1шт; алюминиевая перфорированная поккрышка 1/1 595х275х15мм Серая - 1шт; контейнер со сплошным дном 1/1 595х275х86мм - 1шт.
Инструменты из нержавеющей стали, алюминия, текстолита должны выдерживать полный цикл автоклавирования при минимальной температуре 134°С, и максимальной 140°С и давления 2-4 атмосферы. Инструменты должны быть изготовлены согласно требований ISO 7153-1.
</t>
  </si>
  <si>
    <t>Микропластина Т-образная 7 отверстий – Толщина пластины 1мм. Количество отверстий – 7. Пластина Т-образная, 3 отверстий в прямой линии и по 3 перпендикулярно в левую и правую сторону последнему из 8, которые в прямой линии. Длина пластины 31,7мм, ширина 27,7мм,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</si>
  <si>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Y-образная 9 отверстий - Толщина пластины 1мм. Количество отверстий – 9. Пластина Y-образная, 7 отверстий в прямой линии и по 1 отверстию в левую и правую сторону под углом 45° каждое к последнему из 7, которые в прямой линии. Длина пластины 30,5мм, ширина 9,4мм,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</si>
  <si>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прямая – Толщина пластины 1мм. Длина пластины 159,7мм, ширина 3,7мм, ширина пластины между отверстиями 1,6мм, число отверстий 40,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</si>
  <si>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L-образная 100° 6 отверстий левая – Толщина пластины 1мм. Количество отверстий – 6. Пластина L-образная, левая. Состоит из двух троек отверстий на расстоянии 8,5мм друг от друга, расстояние между отверстиями в тройках 4мм. Эпифизарная часть пластины направлена в левую сторону от диафизарной части пластины под углом 100°. Длина пластины 21,6мм, ширина 11,7мм,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</si>
  <si>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Т-образная 14 отверстий – Толщина пластины 1мм. Количество отверстий – 14. Пластина Т-образная, 8 отверстий в прямой линии и по 3 перпендикулярно в левую и правую сторону последнему из 8, которые в прямой линии. Длина пластины 31,7мм, ширина 27,7мм,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</si>
  <si>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прямая – Толщина пластины 1мм. Пластина длина 95,7 отв. – 24, длина 159,7 отв. - 40,  ширина 3,7мм, ширина пластины между отверстиями 1,6мм, число отверстий 4, расстояние между отверстиями 4мм, диаметр отверстия 2мм.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</si>
  <si>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L-образная 100° 7 отверстий левая – Толщина пластины 0,6мм. количество отверстий – 7. Пластина L-образная, левая. Состоит из двух групп отверстий, три и четыре отверстия на расстоянии 8,5мм друг от друга, расстаяние между отверстиями в группах 4мм. Эпифизарная часть пластины направлена в левую сторону от диафизарной части пластины под углом 100°. Длина пластины 22,6мм, ширина 12,2мм,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Титан, технические нормы: ISO 5832/2. Пластина золотого цвета.</t>
  </si>
  <si>
    <t>Микропластина L-образная 100° 7 отверстий правая – Толщина пластины 0,6мм. количество отверстий – 7. Пластина L-образная, правая. Состоит из двух групп отверстий, три и четыре отверстия на расстоянии 8,5мм друг от друга, расстаяние между отверстиями в группах 4мм. Эпифизарная часть пластины направлена в правую сторону от диафизарной части пластины под углом 100°. Длина пластины 22,6мм, ширина 12,2мм,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Титан, технические нормы: ISO 5832/2. Пластина золотого цвета.</t>
  </si>
  <si>
    <t>Микропластина 2Т-образная 4 отверстия - Толщина пластины 0,6мм. количество отверстий – 4. Пластина 2Т-образная, прямая поперечка и по 1 отверстию в левую и правую сторону под углом 45° каждое вниз и по 1 отверстию в левую и правую сторону под углом 45° каждое вверх. Длина пластины 16,5мм, ширина 8,4мм,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0,5х45мм.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</si>
  <si>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Н-образная 14 отверстий – Толщина пластины 1мм. Количество отверстий – 7. Пластина Н-образная, два параллельных ряда отверстий в каждом по 6 отверстий соединены по середине прямой из двух отверстий, которая составляет перпендикулярную линию по центру между двумя прямыми из 6 отверстий. Длина пластины 23,7мм, ширина 15,7мм,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</si>
  <si>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сетка - Толщина пластины 0,2мм. Количество отверстий – 1054. Пласьтина прямоугольная, типа сетки. Состоит из густо распределённых отверстий в параллельных вертикальных линиях. Оси отверситий в каждом втором ряду покрываются. Смещение соседних рядов отверстий составляет 1,1мм по вертикали и 1,7мм по горизонтали.   Длина пластины 85мм, ширина 50мм, диаметр отверстия 1,4мм, расстояние между отверстиями 2,2мм по вертикали и 3,4мм по горизонтали. Отверстия фазированные, размер фазки 0,5х45мм.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</si>
  <si>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Микропластина 2Y-образная 6 отверстий - Толщина пластины 1мм. количество отверстий – 6. Пластина 2Y-образная, 2 отверстия в прямой линии на расстоянии 8,5мм и по 1 отверстию в левую и правую сторону под углом 45° каждое к последнему вниз и по 1 отверстию в левую и правую сторону под углом 45° каждое к последнему вверх. Длина пластины 17,9мм, ширина 9,4мм, ширина ряда отверстий 3,7мм, ширина пластины между отверстиями 1,6мм, расстояние между отверстиями 4мм, диаметр отверстия 1,6мм. Отверстия фазированные, размер фазки 0,8х45мм.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золотого цвета.</t>
  </si>
  <si>
    <t>Диаметр винта 1,5мм, длина винта 7мм, резьба на винте полная. Головка винта полупотайная, диаметром 2,6мм, высотой 1,2мм, сферическая часть головки высотой 0,3мм, под крестообразную отвертку1,4х1,4мм, глубина шлица 0,75мм и выполненного в форме чаши по радиусу R1,65мм и цилиндрическое углубление диаметром 0,85мм, глубной 1,1мм.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2 подточки длинной 2мм и нарезаны по радиусу R2мм. Материал изготовления: сплав титана, соответствующий международному стандарту ISO 5832/11 для изделий, имплантируемых в человеческий организм. Винт золотого цвета.</t>
  </si>
  <si>
    <t>Диаметр винта 1,5мм, длина винта 4мм, 5мм, 6мм, 7мм, 8мм, 9мм, резьба на винте полная. Головка винта полупотайная, диаметром 2,6мм, высотой 1,2мм, сферическая часть головки высотой 0,3мм, под крестообразную отвертку 1,4х1,4мм, глубина шлица 0,75мм и выполненного в форме чаши по радиусу R1,65мм и цилиндрическое углубление диаметром 0,85мм, глубной 1,1мм. Винт самосверлящий и имеет самонарезающую резьбу, что позволяет фиксировать его  без использования сверла и метчика. Рабочая часть винта имеет конусное двуступенчатое начало длиной 2мм, вершинный угол 100° на первом уромне диаметром 1мм., и угол 33° Конусное начало имеет 2 подточки длинной 2мм, глубиной 0,35мм и нарезаны по радиусу R2мм. Материал изготовления: сплав титана, соответствующий международному стандарту ISO 5832/11 для изделий, имплантируемых в человеческий организм. Винт золотого цвета.</t>
  </si>
  <si>
    <t>Микропластина L-образная 100° 5 отверстий левая – Толщина пластины 0,6мм. количество отверстий – 5. Пластина L-образная, левая. Состоит из тройки отверстий на расстоянии 12мм от диафизарной части пластины состоящей из 4 отверстий, расстаяние между отверстиями в 6мм. Эпифизарная часть пластины направлена в левую сторону от диафизарной части пластины под углом 100°. Длина пластины 22,5мм, ширина 16,5мм, ширина ряда отверстий 4,5мм, ширина пластины между отверстиями 1,6мм, расстояние между отверстиями 4мм, диаметр отверстия 2,1мм. Отверстия фазированные, размер фазки 0,4х45мм.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Титан, технические нормы: ISO 5832/2. Пластина зелёного цвета.</t>
  </si>
  <si>
    <t>Микропластина L-образная 100° 5 отверстий правая – Толщина пластины 0,6мм. количество отверстий – 5. Пластина L-образная, правая. Состоит из тройки отверстий на расстоянии 12мм от диафизарной части пластины состоящей из 4 отверстий, расстаяние между отверстиями в 6мм. Эпифизарная часть пластины направлена в правую сторону от диафизарной части пластины под углом 100°. Длина пластины 22,5мм, ширина 16,5мм, ширина ряда отверстий 4,5мм, ширина пластины между отверстиями 1,6мм, расстояние между отверстиями 4мм, диаметр отверстия 2,1мм. Отверстия фазированные, размер фазки 0,4х45мм.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Титан, технические нормы: ISO 5832/2. Пластина зелёного цвета.</t>
  </si>
  <si>
    <t>Микропластина 2Y-образная 8 отверстий - Толщина пластины 1мм. Колличество отверстий – 8. Пластина 2Y-образная, от прямой линии шириной 2,1мм и длиной 10мм на расстоянии 3,5мм в четыре стороны под углом 45° росположены группы из 2 отверстий. Расстояние между отверстиями 6мм Длина пластины 28,5мм, ширина 18,5мм, ширина ряда отверстий 4,5мм, ширина пластины между отверстиями 2,2мм, диаметр отверстия 2,1мм. Отверстия фазированные, размер фазки 0,8х45мм.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</si>
  <si>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L-образная 100° 9 отверстий левая – Толщина пластины 1мм. Количество отверстий – 9. Пластина L-образная, левая. Состоит из тройки отверстий на расстоянии 12мм от диафизарной части пластины состоящей из 6 отверстий, расстояние между отверстиями в 6мм. Эпифизарная часть пластины направлена в левую сторону от диафизарной части пластины под углом 100°. Длина пластины 46,5мм, ширина 16,5мм, ширина ряда отверстий 4,5мм, ширина пластины между отверстиями 1,6мм, расстояние между отверстиями 4мм, диаметр отверстия 2,1мм.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</si>
  <si>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Т-образная 6 отверстий – Толщина пластины 1мм. Колличество отверстий – 5. Пластина Т-образная, 3 отверстия в прямой линии и два перпендикулярно по центру линии из 3 отверстий на растоянии 12мм, которые в прямой линии. Длина пластины 34,5мм, ширина 10,5мм, ширина ряда отверстий 4,5мм, ширина пластины между отверстиями 2,1мм, расстояние между отверстиями 6мм, диаметр отверстия 2мм.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</si>
  <si>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прямая – Толщина пластины 1,0мм. Длина пластины 40,5мм, ширина 4,5мм, ширина пластины между отверстиями 2,1мм, число отверстий 6, отверстия разделены на две группы по 3 отверстия, расстояние между отверстиями в группе 6мм, расстояние между группами отверстий 12мм, диаметр отверстия 2мм.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</si>
  <si>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самокомпрессирующая L-образная 6отв. левая-2,0 – Толщина пластины 1мм. количество отверстий – 6. Пластина L-образная, 2 круглых фазированных отверстия в эпифизарной части пластины, диаметром 2мм, размер фазки 0,8х45мм, расстояния между ними 6мм. Эпифизарная часть пластины повёрнута влево относительно диафизарной. В диафизарной части пластины 4 компрессионные отверстия диаметром 2мм, позволяющие провести компрессию на промежутке 1,5мм. Длина пластины 29,75мм, ширина 10,5мм, ширина ряда отверстий 4,5мм, ширина пластины между отверстиями 2,2мм.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</si>
  <si>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самокомпрессирующая L-образная 6отв. правая-2,0 – Толщина пластины 1мм. количество отверстий – 6. Пластина L-образная, 2 круглых фазированных отверстия в эпифизарной части пластины, диаметром 2мм, размер фазки 0,8х45мм, расстояния между ними 6мм. Эпифизарная часть пластины повёрнута вправо относительно диафизарной. В диафизарной части пластины 4 компрессионные отверстия диаметром 2мм, позволяющие провести компрессию на промежутке 1,5мм. Длина пластины 29,75мм, ширина 10,5мм, ширина ряда отверстий 4,5мм, ширина пластины между отверстиями 2,2мм.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</si>
  <si>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Т-образная 6 отверстий – Толщина пластины 1мм. Колличество отверстий – 5. Пластина Т-образная, 3 отверстия в прямой линии и два перпендикулярно по центру линии из 3 отверстий на растоянии 6мм, которые в прямой линии. Длина пластины 22,5мм, ширина 16,5мм, ширина ряда отверстий 4,5мм, ширина пластины между отверстиями 2,1мм, расстояние между отверстиями 6мм, диаметр отверстия 2мм.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</si>
  <si>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 xml:space="preserve">Микропластина Y-образная 5 отверстий – Толщина пластины 1мм. количество отверстий – 5. Пластина Y-образная, 2 отверстия в прямой линии и 3 перпендикулярно по центру линии из 2 отверстий на растоянии 12мм, которые в прямой линии. Длина пластины 28,5мм, ширина 10,5мм, ширина ряда отверстий 4,5мм, ширина пластины между отверстиями 2,1мм, расстояние между отверстиями 6мм, диаметр отверстия 2мм. Отверстия фазированные, размер фазки 0,8х45мм.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</si>
  <si>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Микропластина изогнутая 12 отверстий - Толщина пластины 0,6мм. количество отверстий – 12. Пластина изогнутая по радиусу R60°. Длина пластины 67мм, ширина 13мм, ширина ряда отверстий 4,5мм, ширина пластины между отверстиями 2,1мм, расстояние между отверстиями 6мм, диаметр отверстия 2мм. Отверстия фазированные, размер фазки 0,5х45мм.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Материал изготовления: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</si>
  <si>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самокомпрессирующая прямaя 6отв.-2,0 – Толщина пластины 1мм. количество отверстий – 6. Пластина прямая. 6 компрессионных отверстий диаметром 2мм, позволяющие провести компрессию на промежутке 1,5мм. Длина пластины 35,75мм, ширина ряда отверстий 4,5мм, ширина пластины между отверстиями 2,2мм.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</si>
  <si>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Микропластина Т-образная 9 отверстий – Толщина пластины 1мм. количество отверстий – 9. Пластина Т-образная, 3 круглые фазированные отверстия в эпифизарной части пластины, диаметром 2мм, размер фазки 0,8х45мм, расстояния между ними 6мм. Эпифизарная часть пластины изогнутана крайних отверстиях по радиусу R15°. В диафизарной части пластины 6 компрессионных отверстий диаметром 2мм, позволяющие провести компрессию на промежутке 1,5мм. Длина пластины 41,75мм, ширина 16,5мм, ширина ряда отверстий 4,5мм, ширина пластины между отверстиями 2,2мм.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Пластина зелёного цвета.</t>
  </si>
  <si>
    <t xml:space="preserve">Микропластина Т-образная 6 отверстий – Толщина пластины 1,25мм. количество отверстий – 6. Пластина Т-образная. 2 круглые фазированные отверстия в эпифизарной части пластины по центру диафиза, диаметром 2мм, размер фазки 0,95х45мм, расстояния между ними 6мм. В диафизарной части пластины 4 компрессионные отверстия диаметром 2мм, позволяющие провести компрессию на промежутке 1,5мм. Длина пластины 30мм, ширина 10,5мм, ширина ряда отверстий 4,5мм, ширина пластины между отверстиями 3мм.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</si>
  <si>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 xml:space="preserve">Микропластина Т-образная 9 отверстий – Толщина пластины 1мм. количество отверстий – 9. Пластина Т-образная, 3 круглые фазированные отверстия в эпифизарной части пластины, диаметром 2мм, размер фазки 0,8х45мм, расстояния между ними 6мм. Эпифизарная часть пластины изогнута на крайних отверстиях по радиусу R15°. В диафизарной части пластины 6 компрессионных отверстий диаметром 2мм, позволяющих провести компрессию на промежутке 1,5мм. Длина пластины 42мм, ширина 16,5мм, ширина ряда отверстий 4,5мм, ширина пластины между отверстиями 2,2мм. Конструкция пластин должна позволят их интраоперационный изгиб. Импланты должны быть оценены по критериям безопасности и совместимости с процедурами магнитно-резонансной томографии. Титан, технические нормы: ISO 5832/2;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t>
  </si>
  <si>
    <t>Микровинт 2,0 - Диаметр винта 2мм, длина винта 5мм, 6мм, 7мм, 8мм, 9мм, 10мм, 12мм, 13мм, 14мм резьба на виинте полная. Головка винта полупотайная, диаметром 3мм, высотой 1,2мм, сферическая часть головки высотой 0,45мм., под крестообразную отвертку 1,4х1,4мм, глубина шлица 1мм и выполненного в форме чаши по радиусу R1,8мм и цилиндрическое углубление диаметром 0,85мм, глубной 1,35мм. Винт имеет самонарезающую резьбу что позволяет его фиксировать без использования метчика. Рабочая часть винта имеет конусное начало, вершинный угол - 60°. Конусное начало имеет 2 подточки длинной 2мм и нарезаны по радиусу R2мм. сплав титана, для изделий, имплантируемых в человеческий организм. Винт зелёного цвета</t>
  </si>
  <si>
    <t>Микровинт 2,0 - Диаметр винта 2мм, длина винта 6мм, резьба на винте полная. Головка винта полупотайная, диаметром 3мм, высотой 1,2мм, сферическая часть головки высотой 0,45мм., под крестообразную отвертку 1,4х1,4мм, глубина шлица 1мм и выполненного в форме чаши по радиусу R1,8мм и цилиндрическое углубление диаметром 0,85мм, глубной 1,35мм. Винт самосверлящий и имеет самонарезающую резьбу, что позволяет фиксировать его  без использования сверла и метчика. Рабочая часть винта имеет конусное двуступенчатое начало длиной 2мм, вершинный угол 100° на первом уровне диаметром 1мм., и угол 33° Конусное начало имеет 2 подточки длинной 2мм, глубиной 0,35мм и нарезаны по радиусу R2мм. Материал изготовления: сплав титана, соответствующий международному стандарту ISO 5832/11 для изделий, имплантируемых в человеческий организм. Винт зелёного цвета</t>
  </si>
  <si>
    <t>Клещи для резания пластин – Длина инструмента 230мм, ширина в разложеном виде 81мм. 2 рычага пересекающихся на расстоянии 83мм от конца клещей, рычаги изогнуты под углом 28° и по радиусу R100мм, ширина рычага 12,6мм, на внешней поверхности рычагов расположены выемки под пальцы. На внутренней стороне рычагов зафиксированы упругие изогнутые пластинки, которые отталкиваясь друг от друга, возвращают рычаги в исходное положение после ослабления давления. Рабочая часть кусачек – острые губки. Ширина каждой губки 15мм, длина 26мм, изогнуты относительно рычагов под углом 30°. Губки и рычаги соединены в 4 пунктаз. Материал изготовления: Медицинская антикоррозийная сталь,  соответствующая стандарту ISO 7153-1</t>
  </si>
  <si>
    <t>Сверло 1,0/80 - Длина сверла 80мм, диаметр рабочей части сверла 1 мм длиной 10мм,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</si>
  <si>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Сверло 1,5/70 - Длина сверла 70мм, диаметр рабочей части сверла 1,5 мм длиной 20мм,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</si>
  <si>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Сверло 1,5/100 - Длина сверла 100мм, диаметр рабочей части сверла 1,5 мм длиной 20мм, вершинный угол 50°. Сверло имеет 2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</si>
  <si>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Отвертка X – Длина отвёртки 205мм, длина рукоятки 105мм, диаметр 20мм, на поверхности 5 продольных каналов длиной 60мм по радиусу 1800мм, радиус впадины 10мм, плавно сужается до диаметра 14мм, на поверхности 5 продольных каналов по радиусу 10мм. Рукоятка полимерная, синего цвета. Диаметр рабочей части отвёртки 4мм, на расстоянии 12мм от конца сужается под углом 6° до диаметра 2,6мм, закончена закруглённым крестовым шлицом по радиусу 1,65мм. Крестовой шлиц размером 0,53х2,6мм. На расстоянии 80мм от конца шлица маркировка шириной 2мм желтого цвета. Материал изготовления: Медицинская антикоррозийная сталь, соответствующая стандарту ISO 7153-1.</t>
  </si>
  <si>
    <t>Отвертка X – Длина отвёртки 205мм, длина рукоятки 105мм, диаметр 20мм, на поверхности 5 продольных каналов длиной 60мм по радиусу 1800мм, радиус впадины 10мм, плавно сужается до диаметра 14мм, на поверхности 5 продольных каналов по радиусу 10мм. Рукоятка полимерная, синего цвета. Диаметр рабочей части отвёртки 4мм, на расстоянии 12мм от конца сужается под углом 6° до диаметра 3мм, закончена закруглённым крестовым шлицом по радиусу 1,8мм. Крестовой шлиц размером 0,55х3мм, закончен купальной шпилькой радиусом 0,2мм. На расстоянии 80мм от конца шлица маркировка шириной 2мм зелёного цвета. Материал изготовления: Медицинская антикоррозийная сталь, соответствующая стандарту ISO 7153-1.</t>
  </si>
  <si>
    <t>Наконечник X – Длина 80мм. Диаметр рабочей части 2,6мм, закончен закруглённым крестовым шлицом по радиусу 1,65мм. Крестовой шлиц размером 0,53х2,6мм. На расстоянии 57мм от конца шлица маркировка шириной 2мм желтого цвета. Хвостовик т-образной формы с конусовидным острийм, вершинный угол 150°, сплащён до размера 1,8мм на расстоянии 2,7мм. Медицинская антикоррозийная сталь, соответствующая стандарту ISO 7153-1.</t>
  </si>
  <si>
    <t>Наконечник X – Длина 80мм. Диаметр рабочей части 3мм, закончен закруглённым крестовым шлицом по радиусу 1,8мм. Крестовой шлиц размером 0,55х3мм, закончен купальной шпилькой радиусом 0,2мм. На расстоянии 57мм от конца шлица маркировка шириной 2мм зелёного цвета. Хвостовик т-образной формы с конусовидным острийм, вершинный угол 150°, сплащён до размера 1,8мм на расстоянии 2,7мм. Медицинская антикоррозийная сталь, соответствующая стандарту ISO 7153-1.</t>
  </si>
  <si>
    <t>Сверло 1,6/20 – Сверло с ограничителем глубины сверления. Длина сверла 109мм, диаметром в ведущей части 2,35мм. Диаметр рабочей части сверла 1,6мм длинной 20мм, режущая часть сверла 12мм, угол при вершине 90°. Сверло имеет 2 острия, угол наклона спирали острия 20°. Хвостовик т-образной формы с конусовидным острийм, вершинный угол 150°, сплащён до размера 1,8мм на расстоянии 2,7мм. Материал изготовления: Медицинская антикоррозийная сталь,  соответствующая стандарту ISO 7153-1.</t>
  </si>
  <si>
    <t>Пластина  2отв.L-12 - используется при фиксации зон роста у детей. Анатомический дизайн пластины отражает форму кости. Пластина прямая.</t>
  </si>
  <si>
    <t>Пластина  2отв.L-16 - используется при фиксации зон роста у детей. Анатомический дизайн пластины отражает форму кости. Пластина прямая.</t>
  </si>
  <si>
    <t>Пластина  2отв.L-20 - используется при фиксации зон роста у детей. Анатомический дизайн пластины отражает форму кости. Пластина прямая.</t>
  </si>
  <si>
    <t>Пластина прямая широкая толстая  – Пластина прямая. Поперечный профиль пластины изогнут по радиусу R25. Толщина пластины 4,5мм, длина пластины и кол-во отверстии - 4отв. L-71,  5отв. L-87,  6отв. L-103, 7отв. L-119, 10отв. L-167, 12отв. L-199, 14отв. L-231,  16отв. L-263мм , ширина пластины 16,5мм. В оси на каждом из концов пластины расположено 1 отверстие со ступенчатым диаметром 8,2/6,6мм на расстоянии 7мм от концов пластины, и 2 отверстия со ступенчатым диаметром 8,2/4,7мм переменно передвинутых от оси пластины на 2 мм и под углом 3,9° на расстоянии 23мм, 39мм и 55мм от концов пластины. Расстояние между группами отверстий по середине пластины 25мм.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</si>
  <si>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узкая, самокомпрессирующая, тонкая 5отв. L-61 - пластина прямая. Толщина пластины 2,5мм, длина пластины L-61мм, ширина пластины 11мм. В оси пластины расположено 5 отверстий: 3 фазированных отверстия диаметром 4,5мм/8,2мм, размер фаски 2,25мм, первое отверстие на расстоянии 6мм от края пластины, расстояние между отверстиями 12мм. На расстоянии 10мм от последнего отверстия расположено компрессионное фазированных отверстия диаметром 4,5мм/8,2мм, размер фаски 2,25мм, позволяющее провести компрессию на промежутке 3,5мм и 1 компрессионное фазированное отверстие диаметром 4,5мм/8,2мм, размер фаски 2,25мм, позволяющее провести компрессию по наклонной на промежутке 3,5мм.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t>
  </si>
  <si>
    <t>Пластина узкая, самокомпрессирующая, тонкая 10отв. L-121 - пластина прямая. Толщина пластины 2,5мм, длина пластины L-121мм, ширина пластины 11мм. В оси пластины расположено 10 отверстий: 5 фазированных отверстия диаметром 4,5мм/8,2мм, размер фаски 2,25мм, первое отверстие на расстоянии 6мм от края пластины, расстояние между отверстиями 12мм. На расстоянии 10мм от последнего отверстия расположено компрессионное фазированных отверстия диаметром 4,5мм/8,2мм, размер фаски 2,25мм, позволяющее провести компрессию на промежутке 3,5мм и 4 компрессионных фазированных отверстия диаметром 4,5мм/8,2мм, размер фаски 2,25мм, позволяющее провести компрессию по наклонной на промежутке 3,5мм. Расстояние между отверстиями 12мм.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</si>
  <si>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узкая тонкая компрес.-3,5 4отв.L-49 – Пластина прямая. Поперечный профиль пластины изогнут по радиусу R25мм. Толщина пластины 2,5мм, длина пластины L-49мм, ширина пластины 11,25мм. В оси пластины расположено 4 фазированных комрессионных отверстий диаметром 4,0мм, длиной 6,5мм, фаска R3, ширина 6,2мм, длина 8,8мм, расстояние между отверстиями 12мм.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</si>
  <si>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узкая тонкая компрессионная-3,5 6отв.L-73 – Пластина прямая. Поперечный профиль пластины изогнут по радиусу R25мм. Толщина пластины 2,5мм, длина пластины L-73мм, ширина пластины 11,25мм. В оси пластины расположено 6 фазированных комрессионных отверстий диаметром 4,0мм, длиной 6,5мм, фаска R3, ширина 6,2мм, длина 8,8мм, расстояние между отверстиями 12мм.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</si>
  <si>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узкая, самокомпрессирующая тонкая, шириной 10,2 мм, толщиной 3,2 мм, длиной 101мм. Отверстия в пластине овальные компрессионные под кортикальные винты диаметром 3,5 мм. Количество отверстий 8 под кортикальные винты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</si>
  <si>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узкая, самокомпрессирующая тонкая, шириной 10,2 мм, толщиной 3,2 мм, длиной 113мм. Отверстия в пластине овальные компрессионные под кортикальные винты диаметром 3,5 мм. Количество отверстий 9 под кортикальные винты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</si>
  <si>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узкая, самокомпрессирующая тонкая, шириной 10,2 мм, толщиной 3,2 мм, длиной 125мм. Отверстия в пластине овальные компрессионные под кортикальные винты диаметром 3,5 мм. Количество отверстий 10 под кортикальные винты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</si>
  <si>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узкая, самокомпрессирующая тонкая, шириной 10,2 мм, толщиной 3,2 мм, длиной 137мм. Отверстия в пластине овальные компрессионные под кортикальные винты диаметром 3,5 мм. Количество отверстий 11 под кортикальные винты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</si>
  <si>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прямая малая. Пластины  толщиной 1,5 мм, шириной 7,5 мм, длиной 47мм и 63мм, количество отверстий 6 и 8 под кортикальные винты диаметром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</si>
  <si>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прямая, узкая, компрессионная с ограниченным контактом, толстая. Пластины  толщиной 3,7 мм, шириной 13,5 мм, длиной от L-124мм, 142мм, 160мм, 178мм, 196мм, 214 мм, с ограниченным контактом, количество отверстий 7отв., 8отв., 9отв., 10отв., 11отв., 12отв, под кортикальные винты диаметром 4,5 и 6,5 мм.Имплантаты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</si>
  <si>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прямая, узкая, компрессионная с ограниченным контактом. Пластины  толщиной 4  мм, шириной 11 мм, длиной 64мм, 77мм, 90мм, 103мм и 116мм, с ограниченным контактом, количество отверстий 5, 6, 7, 8 и 9 под кортикальные винты диаметром 3,5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</si>
  <si>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реконструктивная, прямая  Применяются для остеосинтеза переломах костей, шириной 10,2мм и толщиной 3,2мм. Длина пластины 72мм, 84мм, 96мм и 120мм.  Количество отверстий 6, 7, 8 и 10 под винты диаметром 3,5мм.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</si>
  <si>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реконструктивная 6отв.L-70 – Пластина прямая, трубчатая. Толщина пластины 2,8мм, длина пластины 70мм, радиус изгиба накостной поверхности R10мм, ширина 10мм, ширина пластины между отверстиями 5,3мм. В оси пластины расположено 6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</si>
  <si>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7отв.L-82 – Пластина прямая, трубчатая. Толщина пластины 2,8мм, длина пластины 82мм, радиус изгиба накостной поверхности R10мм, ширина 10мм, ширина пластины между отверстиями 5,3мм. В оси пластины расположено 7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</si>
  <si>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8отв.L-94 – Пластина прямая, трубчатая. Толщина пластины 2,8мм, длина пластины 94мм, радиус изгиба накостной поверхности R10мм, ширина 10мм, ширина пластины между отверстиями 5,3мм. В оси пластины расположено 8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</si>
  <si>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9отв.L-106 – Пластина прямая, трубчатая. Толщина пластины 2,8мм, длина пластины 106мм, радиус изгиба накостной поверхности R10мм, ширина 10мм, ширина пластины между отверстиями 5,3мм. В оси пластины расположено 9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</si>
  <si>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10отв.L-118 – Пластина прямая, трубчатая. Толщина пластины 2,8мм, длина пластины 118мм, радиус изгиба накостной поверхности R10мм, ширина 10мм, ширина пластины между отверстиями 5,3мм. В оси пластины расположено 10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</si>
  <si>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12отв.L-142 – Пластина прямая, трубчатая. Толщина пластины 2,8мм, длина пластины 142мм, радиус изгиба накостной поверхности R10мм, ширина 10мм, ширина пластины между отверстиями 5,3мм. В оси пластины расположено 12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</si>
  <si>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14отв.L-166 – Пластина прямая, трубчатая. Толщина пластины 2,8мм, длина пластины 106мм, радиус изгиба накостной поверхности R10мм, ширина 10мм, ширина пластины между отверстиями 5,3мм. В оси пластины расположено 14 фазированных компрессионных нерезьбовых отверстий, расстояние между отверстиями 12мм, диаметр отверстия 3,5мм, размер фаски 2х45°, позволяет провести компрессию на расстоянии 1мм.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</si>
  <si>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прямая  Применяются для остеосинтеза при переломах костей, шириной  10,5мм и толщиной 3мм. Длина пластины 92мм, 124мм, 156мм, 188мм.  Количество отверстий 6, 8, 10 и 12под винты диаметром 4,5 мм.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</si>
  <si>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Пластина реконструктивная прямая – Толщина пластины 2мм. Длина пластины 70мм, 94мм, 118мм, 142мм, 166мм, 190мм, 214мм, 238мм и 262мм, ширина 10мм, ширина пластины между отверстиями 5,3мм. В оси пластины расположено 6отв., 8отв., 10отв., 12отв., 14отв., 16отв., 18отв., 20отв. и 22отв., фазированых нерезьбовых отверстия, расстояние между отверстиями 12мм, диаметр отверстия 4мм, размер фаски 1,1х45°.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</si>
  <si>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прямая 1/3 трубки - пластина прямая, 1/3 трубки. Трубчатый дизайн пластины предохраняет от повреждения мягких тканей. Толщина пластины 1мм, количество отверстий 6отв., 7отв., длина пластины L- 103мм, 119мм,  ширина пластины 9,2мм высота пластины 2,8мм. В оси пластины расположено 10 фазированных компрессионных отверстий шириной 4,5мм, длиной 6,5мм, размер фаски 0,8х45°. Первое отверстие на расстоянии 6мм от края пластины, расстояние между отверстиями 14мм. Блокируемые отверстия не должны быть совмещены с овальными компрессионными отверстиями. Конструкция пластин позволяет их интраоперационный изгиб.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</si>
  <si>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реконструктивная прямая 3,5 - Толщина пластины 2,8мм. Пластина прямая. Ширина 10мм, ширина пластины между отверстиями 5мм, число отверстий 7отв., 8отв., 9отв., 10отв., 12отв., 14отв., 16отв., 18отв., 20отв. и 22отв., расстояние между отверстиями 12мм, диаметр отверстия 4,5мм. Отверстия компрессионные фазированные, размер фазки 1,4х45мм, позволяют провести компрессию на промежутке 1мм. У конца пластины с обеих сторон расположены отверстия диаметром 2,2мм под спицы Киршнера на расстоянии 2,5мм.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</si>
  <si>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Bинт кортикальный самонарезающий 2,7 - диаметр винта 2,7мм, длина винта 18мм, 20мм, 22мм, 24мм, 26мм, 28мм, 30мм, 32мм, 34мм, 36мм, 38мм и 40мм, резьба на всей длине винта. Головка винта полупотайная, диаметром 4,8мм, высотой 2,2мм под шестигранную отвертку S2,5мм, глубина шестигранного шлица 1,1мм.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4мм, нарезаные по радиусу R10мм. Имплантаты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C-0,03% max., Si-1,0% max., Mn-2,0% max., P-0,025% max., S-0,01% max., N-0,1%maх., Cr-17,0-19,0% max., Mo-2,25-3,0%, Ni-13,0-15,0%, Cu-0,5% max., Fe-остальное.</t>
  </si>
  <si>
    <t xml:space="preserve">Применяются для чрескостного остеосинтеза в составе комплекта для компрессионно-дистракционного остесинтеза по 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Подобным способом накладывается от 2 до 5 колец (полуколец) со спицами в зависимости от типа перелома, наложенные кольца(полукольца) соединяются между собой поперечными стержнями, балками, телескопическими стержнями образуя прочную конструкцию вокруг конечности пациента, обеспечивающую надежную фиксацию и иммобилизацию перелома. Спицы подразделяются  на гладкие ( без упора)  и с упорной площадкой. Для чрескостного остеосинтеза  применяются спицы без упора диаметром спицы с упором диаметром d=1,2 мм, 1,5мм, 1,8мм  длина   L=150 мм, 250мм, 370мм.
Спицы могут иметь форму режущей части:  – одногранная (перьевая)   Хвостовики спиц должны обладать следующими параметрами: длина 10+1 мм, максимальная ширина 1,2 мм, 1,8 мм, толщина 1,1-0,1 мм.
Поверхность спиц полированная до шероховатости Ra = 0.2 мкм. 
Спица должна иметь поверхность обработанную электролитно-плазменным методом.
Радиус притупления рабочей части спиц не более 0,03 мм.
Спица должна выдерживать усилия на разрыв не менее 130кгс/мм 2
Спицы с упорной площадкой должны выдерживать осевое усилие на сдвиг упора до 120 кг. (12,2 н.) включительно. Упор на спице должен быть выполнен из серебро - содержащего припоя.
Применяемые материалы: прутки с высокой нагортовкой поверхности  из нержавеющей медицинской стали.
</t>
  </si>
  <si>
    <t xml:space="preserve">Применяются для чрескостного остеосинтеза в составе комплекта для компрессионно-дистракционного остесинтеза по 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Подобным способом накладывается от 2 до 5 колец (полуколец) со спицами в зависимости от типа перелома, наложенные кольца(полукольца) соединяются между собой поперечными стержнями, балками, телескопическими стержнями образуя прочную конструкцию вокруг конечности пациента, обеспечивающую надежную фиксацию и иммобилизацию перелома. Спицы подразделяются  на гладкие ( без упора)  и с упорной площадкой. Для чрескостного остеосинтеза  применяются спицы без упора диаметром спицы с упором диаметром 1,8 мм, 2,0 мм, длина  L=250мм, 370мм, 400 мм.
Спицы могут иметь форму режущей части:  – одногранная (перьевая)   Хвостовики спиц должны обладать следующими параметрами: длина 10+1 мм, максимальная ширина 1,8 мм, 2,0 мм, толщина 1,1-0,1 мм.
Поверхность спиц полированная до шероховатости Ra = 0.2 мкм. 
Спица должна иметь поверхность обработанную электролитно-плазменным методом.
Радиус притупления рабочей части спиц не более 0,03 мм.
Спица должна выдерживать усилия на разрыв не менее 130кгс/мм 2
Спицы с упорной площадкой должны выдерживать осевое усилие на сдвиг упора до 120 кг. (12,2 н.) включительно. Упор на спице должен быть выполнен из серебро - содержащего припоя.
Применяемые материалы: прутки с высокой нагортовкой поверхности  из нержавеющей медицинской стали.
</t>
  </si>
  <si>
    <t xml:space="preserve">Балка карбоновая, длиной 200; 250; 300, 350 мм, диаметром 8 мм, унифицирован под размер фиксирующих элементов (замки, переходники), черного цвета с маркировкой размера стержней золотистым цветом. Материал изготовления: Высокопрочный технический углерод (Carbon black). 
Полукруглая алюминиевая балка, малая диаметром 160 мм; средняя диаметром 180 мм; большая диаметром 200 мм. Диаметр балок 8 мм, унифицирован под размер фиксирующих элементов (замки, переходники). Материал изготовления алюминиевый сплав. 
Опора прямая длиной 65 мм и изогнутая под углом 30° длиной 80 мм, диаметр 8 мм, унифицирован под размер фиксирующих элементов (замки, переходники), имеют крепежную зубчатую часть, с резиновым стопорным кольцом для соединения с фиксирующими элементами. Материал изготовления антикаррозийная сталь.
Замок, используется для первичной фиксации стержней диаметром 5 мм и опор 8 мм, имеет 5 отверстий для стержней 5 мм располагающихся друг от друга на расстоянии 7 мм, и 2 зубчатых отверстия для опор диметром 8 мм, размер замка 50х20х30 мм. на фронтальной и боковой поверхностях замка имеются по 2 винта, для затягивания соединительных элементов (стержни, балки, опоры). Цветовая маркировка замков синим и серым цветом. Материал изготовления сплав алюминия. 
</t>
  </si>
  <si>
    <t>Переходник стержень/балка, переходник балка/балка 8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5 мм и 8 мм, в верхней части имеется винт для затягивания. Маркировка синим и серым цветом. Материал изготовления сплав алюминия.</t>
  </si>
  <si>
    <t>Переходник стержень/балка, переходник балка/балка 5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3 мм и 5 мм, в верхней части имеется винт для затягивания. Маркировка синим и серым цветом. Материал изготовления сплав алюминия.</t>
  </si>
  <si>
    <t xml:space="preserve">Переходник стержень/балка, переходник балка/балка 5 мм, используется для фиксации соединительных элементов между собой под необходимым углом и плоскости, имеет пазы под соединительные элементы диаметром 3 мм и 5 мм, в верхней части имеется винт для затягивания. Маркировка синим и серым цветом. Материал изготовления сплав алюминия.
Для сбора и моделирования аппарата наружной фиксации в наборе предусмотрены специальные инструменты: направители Шанца диаметром 4 и 5 мм, используемые для точного наведения стержней,  Т- образные ключи для стержней и винтов на крепежных элементах, ключ для окончательного затягивания, стабилизационно репозиционные ключи, бикс для хранения и стерилизации.
Условия стерилизации: в автоклаве при температуре 121-134 °С.  
</t>
  </si>
  <si>
    <t>Лезвие хирургическое для микросагитальной пилы, агрессивное, тонкое размерами 13.0x0.61x34.5. Материал изготовления нержавеющая сталь.</t>
  </si>
  <si>
    <t>Лезвие хирургическое для микросагитальной пилы, агрессивное, тонкое размерами 9.0x0.38x25.0. Материал изготовления нержавеющая сталь.</t>
  </si>
  <si>
    <t xml:space="preserve">Специальная насадка, надеваемая на универсальный привод сагиттальная пила. Фиксируется автоматически без ключа. Фиксация лезвий без ключа, лезвие устанавливается под 5-тью углами. Максимальное количество циклов - 12000   циклов/мин. </t>
  </si>
  <si>
    <t xml:space="preserve">Мотор: масса (со шнуром): 0.40 кг, длина шнура: 4.6 м, размеры: длина 109 мм, диаметр 17 мм. Номинальная скорость: 75 000 об/мин. Длина шнура: 4.6 м. Режим работы: прерывистый. Максимальная температура рабочей части: не более 48°C. Источник питания: консоль Stryker CORE 40 В (прямой ток). Монолитно соединена с кабелем для подсоединения к консоли, Масса (вместе с кабелем)  400гр. Максимальная частота вращения  75 000 об/мин. Минимальная частота вращения  5 000 об/мин. Мощность  250 Вт. Крутящий момент  0,96 н/м. Возможность автоклавирования при 134 0С. Возможность подсоединения ручного переключателя. Фиксация всех насадок на дрель без ключа (или любого другого инструмента). Возможность применения насадок с длиной до: 389 мм. Защита от проникновения воды IPX0. Тип рабочей части BF. Соответствие директивам 93/42/EEC и Сертификация по ISO 9001. Максимальная температура деталей, контактирующих с телом пациента: Не более 48 °C [118 °F] согласно результатам испытаний на соответствие стандартам сертификации безопасности изделий.  </t>
  </si>
  <si>
    <t>Патрон дрели, защитник твердой мозговой оболочки управляемый, 16 мм. Подсоединяется непосредственно к дрели.  Свободно вращается  на дрели и имеет ротационную свободу. Размер рабочей части 16 мм.  Выдерживает полный цикл автоклавирования.</t>
  </si>
  <si>
    <t>Фреза  взрослая коническая. 2.3х16 мм.  совместима с краниотомом, крепление для защитника мозговой оболочки. Тип раутера: конусная фреза. Диаметр 2,3 мм, длина рабочей части 16 мм, длина хвостовика 2,5 мм, сечение 6 граней, длина сечения 4,5 мм.</t>
  </si>
  <si>
    <t>Используется для обработки костей позвоночного столба, средний,  угловой , размеры: общая длина 140 мм, длина дистальной части 42,7 мм, диаметр дистальной части 5,95 мм. Имеет поворотный механический переключатель для установки накончеников(буров), 2 положения: RUN and LOAD. В положении LOAD наконечник вставляется в насадку, при включении дрели, наконечник не будет крутиться, в положении RUN насадка готова к работе.</t>
  </si>
  <si>
    <t>Используется для обработки костей позвоночного столба, средний, изогнутый длинный угол 20 градусов, размеры: длина 180,1мм, длина дистальной части 84,4 мм, диаметр дистальной части 5,95 мм .Имеет поворотный механический переключатель для установки накончеников(буров), 2 положения: RUN and LOAD. В положении LOAD наконечник вставляется в насадку, при включении дрели, наконечник не будет крутиться, в положении RUN насадка готова к работе.</t>
  </si>
  <si>
    <t xml:space="preserve">Содержит редуктор (типа "планетарный"), повышающий крутящий момент с передаточным соотношением 60:1. Подсоединяется к дрели. Фиксация фрезы - краниоперфоратора без ключа. Соединение универсальное тип Hudson. Диаметр насадки 33 мм. Диаметр соединительной части 13 мм. Имеются 2 защитных стопоров, встроенные в соединительную часть, для предотвращения вращения насадки Возможность использования с фрезами – краниоперфораторами Stryker, AcraCut, Codman, Aesculap.  </t>
  </si>
  <si>
    <t>Буры круглые рифленые диаметром: 2.0 мм Телескопический концевик ребристый (5 положений).</t>
  </si>
  <si>
    <t>Буры круглые рифленые диаметром: 3.0 мм Телескопический концевик ребристый (5 положений).</t>
  </si>
  <si>
    <t>Буры круглые рифленые диаметром: 4.0 мм Телескопический концевик ребристый (5 положений).</t>
  </si>
  <si>
    <t>Буры круглые рифленые диаметром: 5.0 мм Телескопический концевик ребристый (5 положений).</t>
  </si>
  <si>
    <t>Буры круглые рифленые диаметром: 6.0 мм Телескопический концевик ребристый (5 положений).</t>
  </si>
  <si>
    <t>Бур круглый алмазный диаметром: 1.0 мм Телескопический концевик ребристый (5 положений).</t>
  </si>
  <si>
    <t>Бур круглый алмазный диаметром: 2.0 мм Телескопический концевик ребристый (5 положений).</t>
  </si>
  <si>
    <t>Бур круглый алмазный диаметром: 3.0 мм Телескопический концевик ребристый (5 положений).</t>
  </si>
  <si>
    <t>Бур круглый алмазный диаметром: 4.0 мм Телескопический концевик ребристый (5 положений).</t>
  </si>
  <si>
    <t>Бур круглый алмазный диаметром: 5.0 мм Телескопический концевик ребристый (5 положений).</t>
  </si>
  <si>
    <t>Бур круглый алмазный диаметром: 6.0 мм Телескопический концевик ребристый (5 положений).</t>
  </si>
  <si>
    <t>Бур круглый алмазный грубый диаметром: 4.0 мм Телескопический концевик ребристый (5 положений).</t>
  </si>
  <si>
    <t>Бур круглый алмазный грубый диаметром: 6.0 мм Телескопический концевик ребристый (5 положений).</t>
  </si>
  <si>
    <t>Диаметром 1.5мм, Телескопический концевик ребристый (5 положений).</t>
  </si>
  <si>
    <t>Диаметром 2 мм, Телескопический концевик ребристый (5 положений).</t>
  </si>
  <si>
    <t>Сверло стальное для насадок средней длины с ограничителем диаметр 1,5 мм, длина 19мм. Телескопический концевик ребристый (5 положений).</t>
  </si>
  <si>
    <t xml:space="preserve">Совместимость с рукояткой 25 кГц, наличие аспирационного канала, внутренний диаметр 1.5 мм, длина 11.4 см Одноразовая принадлежность, индивидуальная стерильная упаковка, количество наконечников в упаковке – 5 шт
</t>
  </si>
  <si>
    <t xml:space="preserve">Наконечник канюлированный Хирургический прямой универсальный микро диаметр 25 кГЦ. Длина 12.3 см; внутренний диаметр рабочей поверхности 1,37 мм; внешний диаметр рабочей поверхности 1,77мм.  Используется при  удалении мягких тканей, менингиом, плотных, фиброзных, тканей. </t>
  </si>
  <si>
    <t xml:space="preserve">Наконечник канюлированный Хирургический прямой универсальный микро диаметр 25 кГЦ. Длина 11.7 см; внутренний диаметр рабочей поверхности 1,92 мм; внешний диаметр рабочей поверхности 2.47мм.  Используется при  удалении мягких тканей, менингиом, плотных, фиброзных, тканей. </t>
  </si>
  <si>
    <t xml:space="preserve">Наконечник канюлированный Хирургический прямой универсальный сверхдлинный 25 кГЦ. Длина 20 см; внутренний диаметр рабочей поверхности 1,50 мм; внешний диаметр рабочей поверхности 1,92мм.  Используется при  удалении мягких тканей, менингиом, плотных, фиброзных, тканей. </t>
  </si>
  <si>
    <t>Наконечник канюлированный Хирургический прямой универсальный   25 кГЦ. Длина 11.4 см; внутренний диаметр рабочей поверхности 1.50 мм; внешний диаметр рабочей поверхности 1.92 мм.  Используется при  удалении мягких тканей, менингиом, фиброзных, кальцинированых.</t>
  </si>
  <si>
    <t>Наконечник канюлированный Хирургический прямой универсальный большой диаметр 25 кГЦ. Длина 11.7 см; внутренний диаметр рабочей поверхности 2.01 мм; внешний диаметр рабочей поверхности 2.46 мм.  Используется при  удалении мягких тканей, менингиом, фиброзных, кальцинированых.</t>
  </si>
  <si>
    <t>Иссечение и декомпрессия. Наконечник канюлированный хирургический уничерсальный сверхдлинный 25 кГЦ. ДДлина 20 см; внутренний диаметр рабочей поверхности 1,50 мм; внешний диаметр рабочей поверхности 1,92мм.   Имеет дополнительные прорези для улучшения аспирации. Используется при  удалении мягких тканей, менингиом,  фиброзных, кальцинированых.</t>
  </si>
  <si>
    <t>Наконечник Хирургический кольцеобразный 25 кГЦ. Длина 11.2 см; внутренний диаметр рабочей поверхности 2.26 мм; внешний диаметр рабочей поверхности 3.18 мм.  Используется при  удалении мягких тканей, менингиом, фиброзных, кальцинированых.</t>
  </si>
  <si>
    <t>Совместимость с рукояткой 25 кГц, наличие аспирационного канала, форма рабочей части цилиндрическая, расположение зубчиков по окружности 360 градусов, внешний диаметр режущей кромки 2.7 мм, внутренний диаметр 3.12мм, длина 20.0 см, Одноразовая принадлежность, индивидуальная стерильная упаковка, количество наконечников в упаковке – 5 шт.</t>
  </si>
  <si>
    <t>Совместимость с рукояткой 25 кГц, наличие аспирационного канала, форма рабочей части цилиндрическая, расположение зубчиков по окружности 360 градусов, внешний диаметр режущей кромки 2.7 мм, внутренний диаметр 3.12мм, длина 9.9 см, Одноразовая принадлежность, индивидуальная стерильная упаковка, количество наконечников в упаковке – 5 шт.</t>
  </si>
  <si>
    <t>Иссечение и декомпрессия. Наконечник хирургический  25 кГЦ. Длина 97 мм, Внещний диаметр 2.0мм Внутренний диаметр 2.8мм.  Имеет дополнительные прорези для улучшения аспирации. Используется при  дискэктомии, ламинэктомии, цервикальная фораминотомии; Удалении остеофитов, остеом; Транссфеноидальном удалении гипофиза; Орбитальной декомпрессии, декомпрессии позвоночного канала; Моделировании свода черепа при краниостенозе; Медиализации голосовых складок</t>
  </si>
  <si>
    <t>Иссечение и декомпрессия. Наконечник  хирургический  25 кГЦ. Длина 117 мм, Внещний диаметр 1.8мм Внутренний диаметр 2.0мм.  .  Имеет дополнительные прорези для улучшения аспирации. Используется при  дискэктомии, ламинэктомии, цервикальная фораминотомии; Удалении остеофитов, остеом; Транссфеноидальном удалении гипофиза; Орбитальной декомпрессии, декомпрессии позвоночного канала; Моделировании свода черепа при краниостенозе; Медиализации голосовых складок</t>
  </si>
  <si>
    <t>Иссечение и декомпрессия. Наконечник  хирургический сверхдлинный универсальный  типа 25 кГЦ. Длина 200 мм, Внещний диаметр 1.8мм Внутренний диаметр 2.0мм.  .  Имеет дополнительные прорези для улучшения аспирации. Используется при  дискэктомии, ламинэктомии, цервикальная фораминотомии; Удалении остеофитов, остеом; Транссфеноидальном удалении гипофиза; Орбитальной декомпрессии, декомпрессии позвоночного канала; Моделировании свода черепа при краниостенозе; Медиализации голосовых складок</t>
  </si>
  <si>
    <t>Иссечение и декомпрессия. Наконечник  хирургический   25 кГЦ. Длина 102мм, Внещний диаметр 1.2мм Внутренний диаметр 2.0мм. Угловая насадка. Имеет дополнительные прорези для улучшения аспирации. Используется при  дискэктомии, ламинэктомии, цервикальная фораминотомии; Удалении остеофитов, остеом; Транссфеноидальном удалении гипофиза; Орбитальной декомпрессии, декомпрессии позвоночного канала; Моделировании свода черепа при краниостенозе; Медиализации голосовых складок</t>
  </si>
  <si>
    <t>Иссечение и декомпрессия. Наконечник  хирургический сверхдлинный универсальный 25 кГЦ. Длина 200 мм, Внещний диаметр 1.4мм Внутренний диаметр 2.0мм. Угловая насадка. Имеет дополнительные прорези для улучшения аспирации. Используется при  дискэктомии, ламинэктомии, цервикальная фораминотомии; Удалении остеофитов, остеом; Транссфеноидальном удалении гипофиза; Орбитальной декомпрессии, декомпрессии позвоночного канала; Моделировании свода черепа при краниостенозе; Медиализации голосовых складок</t>
  </si>
  <si>
    <t>Совместимость с рукояткой 25 кГц, расположение зубчиков с одной стороны, внешний диаметр режущей кромки 12.4 мм, длина 11 см, внутренний диаметр 0,8 мм. Одноразовая принадлежность, индивидуальная стерильная упаковка, количество наконечников в упаковке – 5 шт.</t>
  </si>
  <si>
    <t>Совместимость с рукояткой 25 кГц, расположение зубчиков с двух сторон, Гладкий наконечник. внешний диаметр режущей кромки 12.4 мм, длина 11 см, внутренний диаметр 0,8 мм. Одноразовая принадлежность, индивидуальная стерильная упаковка, количество наконечников в упаковке – 5 шт.</t>
  </si>
  <si>
    <t>Совместимость с рукояткой 25 кГц, расположение зубчиков с двух сторон, агрессивный наконечник с зазубренами.внешний диаметр режущей кромки 12.4 мм, длина 11 см, внутренний диаметр 0,8 мм. Одноразовая принадлежность, индивидуальная стерильная упаковка, количество наконечников в упаковке – 5 шт.</t>
  </si>
  <si>
    <t>Совместимость с рукояткой 25 кГц, расположение зубчиков с одной стороны, внешний диаметр режущей кромки 3 мм, длина 11 см, внутренний диаметр 0,8 мм. Одноразовая принадлежность, индивидуальная стерильная упаковка, количество наконечников в упаковке – 5 шт.</t>
  </si>
  <si>
    <t>Одноразовый вкладыш для отсосной емкости. Оснащен крышкой с отверстием для подключения аспирационной трубки и трубкой для соединения с контейнером для сбора аспирата.</t>
  </si>
  <si>
    <t>Трубка для ирригации и аспирации, трубка с фильтром для создания вакуума в отсосной емкости, одноразовая принадлежность, индивидуальная стерильная упаковка, количество наборов трубок в упаковке – 5 шт.</t>
  </si>
  <si>
    <t>Шт.</t>
  </si>
  <si>
    <t>Уп./ 5шт.</t>
  </si>
  <si>
    <t>50</t>
  </si>
  <si>
    <t>2</t>
  </si>
  <si>
    <t>4</t>
  </si>
  <si>
    <t>5</t>
  </si>
  <si>
    <t>1</t>
  </si>
  <si>
    <t>10</t>
  </si>
  <si>
    <t>ВЧ инструмент ручка для электродов с активацией на инструменте 2 кнопки(синяя-желтая), кабель SDS, длина 3м</t>
  </si>
  <si>
    <t>ВЧ-инструмент одноразовая ручка с электродом ножом, 2 кнопки, стерильная, дл. кабеля 3м, упаковка 10шт, 3-штырьковый штепсель</t>
  </si>
  <si>
    <t>Электрод игла, прямой, Ø 0.5 мм</t>
  </si>
  <si>
    <t>Электрод шар прямой Ø 4 мм</t>
  </si>
  <si>
    <t>Электрод ланцет прямой, овальный, 25 x 3,5мм</t>
  </si>
  <si>
    <t>Электрод нож прямой, 25 x 3,5 мм</t>
  </si>
  <si>
    <t>Электрод игла, прямой, Ø 0.7 мм</t>
  </si>
  <si>
    <t>Электрод проволочная петля, Ø 10 мм</t>
  </si>
  <si>
    <t>Электрод игла, короткая, 0,7 x 14 мм</t>
  </si>
  <si>
    <t>Электрод игла вольфрамовый, прямой, изолированный,0,5 x 20 мм</t>
  </si>
  <si>
    <t>Электрод игла вольфрамовый, прямой, изолированный, 0,5 x 40 мм</t>
  </si>
  <si>
    <t>Электрод ланцет изогнутый, ромб, 19 x 1,8 мм</t>
  </si>
  <si>
    <t>Электрод нож, прямой, 25 мм, длина 100мм</t>
  </si>
  <si>
    <t>Электрод шар изогнутый, Ø 3 MM</t>
  </si>
  <si>
    <t>Одноразовый нейтральный электрод EMED SAFE, гидрогель, составной, для новорожденных,37 см2, упаковка 10х5шт, размеры 181X76 MM</t>
  </si>
  <si>
    <t>Одноразовый нейтральный электрод с кольцом безопасности EMED SAFE, гидрогель, составной, для взрослых и детей, 110 см2, общая площадь 170 см2, упаковка 10х5шт, размеры 176X122 MM</t>
  </si>
  <si>
    <t>Кабель для одноразового нейтрального электрода, плоский штепсель, длина 5m</t>
  </si>
  <si>
    <t>Биполярный пинцет, байонет, изогнутый, бранши 1мм, длина 195мм</t>
  </si>
  <si>
    <t>Биполярный пинцет, байонет, изогнутый, бранши 1 MM, длина 220 мм</t>
  </si>
  <si>
    <t>Биполярный пинцет, байонет, прямой, бранши 0,5 мм, длина 220 мм</t>
  </si>
  <si>
    <t>Биполярный кабель, прямой коннектор, дл. кабеля 5м, штепсель SDS</t>
  </si>
  <si>
    <t>Монополярный эндоскопический кабель, мама Ø 3 мм, дл. кабеля 3м, штепсель SDS</t>
  </si>
  <si>
    <t>Рукоятки для электродов к аппарату электрохирургическому SPECTRUM. ВЧ инструмент ручка для электродов с активацией на инструменте 2 кнопки(синяя-желтая), кабель SDS, длина 3м</t>
  </si>
  <si>
    <t>Рукоятки для электродов к аппарату электрохирургическому SPECTRUM. ВЧ-инструмент одноразовая ручка с электродом ножом, 2 кнопки, стерильная, дл. кабеля 3м, упаковка 10шт, 3-штырьковый штепсель</t>
  </si>
  <si>
    <t>Электрохирургические электроды к аппарату электрохирургическому SPECTRUM.Электрод игла, прямой, Ø 0.5 мм</t>
  </si>
  <si>
    <t>Электрохирургические электроды к аппарату электрохирургическому SPECTRUM.Электрод шар прямой Ø 4 мм</t>
  </si>
  <si>
    <t>Электрохирургические электроды к аппарату электрохирургическому SPECTRUM.Электрод ланцет прямой, овальный, 25 x 3,5мм</t>
  </si>
  <si>
    <t>Электрохирургические электроды к аппарату электрохирургическому SPECTRUM.Электрод нож прямой, 25 x 3,5 мм</t>
  </si>
  <si>
    <t>Электрохирургические электроды к аппарату электрохирургическому SPECTRUM.Электрод игла, прямой, Ø 0.7 мм</t>
  </si>
  <si>
    <t>Электрохирургические электроды к аппарату электрохирургическому SPECTRUM.Электрод проволочная петля, Ø 10 мм</t>
  </si>
  <si>
    <t>Электрохирургические электроды к аппарату электрохирургическому SPECTRUM.Электрод игла, короткая, 0,7 x 14 мм</t>
  </si>
  <si>
    <t>Электрохирургические электроды к аппарату электрохирургическому SPECTRUM.Электрод игла вольфрамовый, прямой, изолированный,0,5 x 20 мм</t>
  </si>
  <si>
    <t>Электрохирургические электроды к аппарату электрохирургическому SPECTRUM.Электрод игла вольфрамовый, прямой, изолированный, 0,5 x 40 мм</t>
  </si>
  <si>
    <t>Электрохирургические электроды к аппарату электрохирургическому SPECTRUM.Электрод ланцет изогнутый, ромб, 19 x 1,8 мм</t>
  </si>
  <si>
    <t>Электрохирургические электроды к аппарату электрохирургическому SPECTRUM.Электрод нож, прямой, 25 мм, длина 100мм</t>
  </si>
  <si>
    <t>Электрохирургические электроды к аппарату электрохирургическому SPECTRUM.Электрод шар изогнутый, Ø 3 MM</t>
  </si>
  <si>
    <t>Нейтральные электроды к аппарату электрохирургическому SPECTRUM.Одноразовый нейтральный электрод EMED SAFE, гидрогель, составной, для новорожденных,37 см2, упаковка 10х5шт, размеры 181X76 MM</t>
  </si>
  <si>
    <t>Нейтральные электроды к аппарату электрохирургическому SPECTRUM.Одноразовый нейтральный электрод с кольцом безопасности EMED SAFE, гидрогель, составной, для взрослых и детей, 110 см2, общая площадь 170 см2, упаковка 10х5шт, размеры 176X122 MM</t>
  </si>
  <si>
    <t>Кабели к аппарату электрохирургическому SPECTRUM.Кабель для одноразового нейтрального электрода, плоский штепсель, длина 5m</t>
  </si>
  <si>
    <t>Электрохирургические пинцеты к аппарату электрохирургическому SPECTRUM.Биполярный пинцет, байонет, изогнутый, бранши 1мм, длина 195мм</t>
  </si>
  <si>
    <t>Электрохирургические пинцеты к аппарату электрохирургическому SPECTRUM.Биполярный пинцет, байонет, изогнутый, бранши 1 MM, длина 220 мм</t>
  </si>
  <si>
    <t>Электрохирургические пинцеты к аппарату электрохирургическому SPECTRUM.Биполярный пинцет, байонет, прямой, бранши 0,5 мм, длина 220 мм</t>
  </si>
  <si>
    <t>Кабели к аппарату электрохирургическому SPECTRUM.Биполярный кабель, прямой коннектор, дл. кабеля 5м, штепсель SDS</t>
  </si>
  <si>
    <t>Кабели к аппарату электрохирургическому SPECTRUM.Монополярный эндоскопический кабель, мама Ø 3 мм, дл. кабеля 3м, штепсель SDS</t>
  </si>
  <si>
    <t>уп</t>
  </si>
  <si>
    <t>Директор</t>
  </si>
  <si>
    <t xml:space="preserve">               _______________Рабандияров М.Р.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</si>
</sst>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0\ _₽_-;\-* #,##0\ _₽_-;_-* &quot;-&quot;??\ _₽_-;_-@_-"/>
  </numFmts>
  <fonts count="13" x14ac:knownFonts="1">
    <font>
      <sz val="11"/>
      <color theme="1"/>
      <name val="Calibri"/>
      <family val="2"/>
      <scheme val="minor"/>
    </font>
    <font>
      <b/>
      <sz val="14"/>
      <color theme="1"/>
      <name val="Times New Roman"/>
      <family val="1"/>
      <charset val="204"/>
    </font>
    <font>
      <b/>
      <sz val="12"/>
      <color theme="1"/>
      <name val="Times New Roman"/>
      <family val="1"/>
      <charset val="204"/>
    </font>
    <font>
      <sz val="10"/>
      <name val="Times New Roman"/>
      <family val="1"/>
      <charset val="204"/>
    </font>
    <font>
      <sz val="11"/>
      <name val="Calibri"/>
      <family val="2"/>
      <scheme val="minor"/>
    </font>
    <font>
      <sz val="11"/>
      <name val="Calibri"/>
      <family val="2"/>
      <charset val="204"/>
      <scheme val="minor"/>
    </font>
    <font>
      <b/>
      <sz val="10"/>
      <name val="Times New Roman"/>
      <family val="1"/>
      <charset val="204"/>
    </font>
    <font>
      <sz val="10"/>
      <name val="Arial Cyr"/>
      <charset val="204"/>
    </font>
    <font>
      <sz val="10"/>
      <color theme="1"/>
      <name val="Arial Narrow"/>
      <family val="2"/>
      <charset val="204"/>
    </font>
    <font>
      <sz val="10"/>
      <color theme="1"/>
      <name val="Times New Roman"/>
      <family val="1"/>
      <charset val="204"/>
    </font>
    <font>
      <sz val="10"/>
      <color rgb="FF000000"/>
      <name val="Times New Roman"/>
      <family val="1"/>
      <charset val="204"/>
    </font>
    <font>
      <sz val="11"/>
      <color theme="1"/>
      <name val="Calibri"/>
      <family val="2"/>
      <scheme val="minor"/>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43" fontId="11" fillId="0" borderId="0" applyFont="0" applyFill="0" applyBorder="0" applyAlignment="0" applyProtection="0"/>
    <xf numFmtId="44" fontId="11" fillId="0" borderId="0" applyFont="0" applyFill="0" applyBorder="0" applyAlignment="0" applyProtection="0"/>
  </cellStyleXfs>
  <cellXfs count="43">
    <xf numFmtId="0" fontId="0" fillId="0" borderId="0" xfId="0"/>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 fillId="0" borderId="0" xfId="0" applyFont="1" applyAlignment="1"/>
    <xf numFmtId="0" fontId="2" fillId="0" borderId="0" xfId="0" applyFont="1" applyAlignment="1">
      <alignment vertical="center"/>
    </xf>
    <xf numFmtId="0" fontId="2" fillId="0" borderId="0" xfId="0" applyFont="1"/>
    <xf numFmtId="0" fontId="2" fillId="0" borderId="0" xfId="0" applyFont="1" applyBorder="1"/>
    <xf numFmtId="0" fontId="4" fillId="2" borderId="0" xfId="0" applyFont="1" applyFill="1"/>
    <xf numFmtId="0" fontId="4" fillId="2" borderId="0" xfId="0" applyFont="1" applyFill="1" applyAlignment="1">
      <alignment horizontal="center" vertical="center"/>
    </xf>
    <xf numFmtId="0" fontId="9" fillId="2" borderId="1" xfId="0"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0" fontId="4" fillId="2" borderId="2" xfId="0" applyFont="1" applyFill="1" applyBorder="1"/>
    <xf numFmtId="0" fontId="3" fillId="2" borderId="2" xfId="0" applyFont="1" applyFill="1" applyBorder="1"/>
    <xf numFmtId="4" fontId="6" fillId="2" borderId="2" xfId="0" applyNumberFormat="1" applyFont="1" applyFill="1" applyBorder="1"/>
    <xf numFmtId="0" fontId="5" fillId="2" borderId="2" xfId="0" applyFont="1" applyFill="1" applyBorder="1"/>
    <xf numFmtId="43" fontId="3" fillId="2" borderId="1" xfId="2"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49" fontId="9" fillId="2" borderId="1" xfId="3"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wrapText="1"/>
    </xf>
    <xf numFmtId="164" fontId="9" fillId="2" borderId="1" xfId="2"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hidden="1"/>
    </xf>
    <xf numFmtId="1" fontId="9" fillId="2" borderId="1" xfId="0"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3" fontId="9" fillId="2" borderId="1" xfId="0" applyNumberFormat="1"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vertical="center"/>
    </xf>
    <xf numFmtId="0" fontId="2" fillId="0" borderId="0" xfId="0" applyFont="1" applyBorder="1" applyAlignment="1">
      <alignment horizontal="left"/>
    </xf>
    <xf numFmtId="0" fontId="2" fillId="0" borderId="0" xfId="0" applyFont="1" applyAlignment="1">
      <alignment horizontal="center" vertical="center" wrapText="1"/>
    </xf>
    <xf numFmtId="0" fontId="3" fillId="2" borderId="2" xfId="0" applyFont="1" applyFill="1" applyBorder="1" applyAlignment="1">
      <alignment horizontal="center"/>
    </xf>
    <xf numFmtId="0" fontId="9" fillId="2" borderId="1" xfId="0" applyFont="1" applyFill="1" applyBorder="1" applyAlignment="1" applyProtection="1">
      <alignment horizontal="center" vertical="center" wrapText="1"/>
      <protection locked="0"/>
    </xf>
  </cellXfs>
  <cellStyles count="4">
    <cellStyle name="Денежный" xfId="3" builtinId="4"/>
    <cellStyle name="Обычный" xfId="0" builtinId="0"/>
    <cellStyle name="Обычный 2" xfId="1"/>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5"/>
  <sheetViews>
    <sheetView tabSelected="1" topLeftCell="A311" workbookViewId="0">
      <selection activeCell="C315" sqref="C315"/>
    </sheetView>
  </sheetViews>
  <sheetFormatPr defaultRowHeight="15" x14ac:dyDescent="0.25"/>
  <cols>
    <col min="1" max="1" width="6.140625" customWidth="1"/>
    <col min="2" max="2" width="31.85546875" customWidth="1"/>
    <col min="3" max="3" width="61.5703125" customWidth="1"/>
    <col min="4" max="4" width="10.42578125" customWidth="1"/>
    <col min="5" max="5" width="20.42578125" customWidth="1"/>
    <col min="6" max="6" width="14.28515625" customWidth="1"/>
    <col min="7" max="7" width="23.42578125" customWidth="1"/>
    <col min="8" max="8" width="27.28515625" customWidth="1"/>
    <col min="9" max="9" width="15.28515625" customWidth="1"/>
    <col min="10" max="10" width="24.85546875" customWidth="1"/>
  </cols>
  <sheetData>
    <row r="2" spans="1:9" ht="18.75" x14ac:dyDescent="0.25">
      <c r="A2" s="3"/>
      <c r="B2" s="3"/>
      <c r="C2" s="3"/>
      <c r="D2" s="3"/>
      <c r="E2" s="3"/>
      <c r="F2" s="3"/>
      <c r="G2" s="3"/>
      <c r="H2" s="38" t="s">
        <v>576</v>
      </c>
      <c r="I2" s="38"/>
    </row>
    <row r="3" spans="1:9" ht="18.75" x14ac:dyDescent="0.3">
      <c r="A3" s="1"/>
      <c r="B3" s="2"/>
      <c r="C3" s="1"/>
      <c r="D3" s="4"/>
      <c r="E3" s="4"/>
      <c r="F3" s="4"/>
      <c r="G3" s="4"/>
      <c r="H3" s="37" t="s">
        <v>15</v>
      </c>
      <c r="I3" s="37"/>
    </row>
    <row r="4" spans="1:9" ht="18.75" x14ac:dyDescent="0.3">
      <c r="A4" s="1"/>
      <c r="B4" s="2"/>
      <c r="C4" s="1"/>
      <c r="D4" s="4"/>
      <c r="E4" s="4"/>
      <c r="F4" s="4"/>
      <c r="G4" s="37" t="s">
        <v>577</v>
      </c>
      <c r="H4" s="37"/>
      <c r="I4" s="37"/>
    </row>
    <row r="5" spans="1:9" ht="15.75" x14ac:dyDescent="0.25">
      <c r="H5" s="5" t="s">
        <v>10</v>
      </c>
    </row>
    <row r="6" spans="1:9" ht="15.75" x14ac:dyDescent="0.25">
      <c r="A6" s="5"/>
      <c r="B6" s="5"/>
      <c r="C6" s="5"/>
      <c r="D6" s="5"/>
      <c r="E6" s="5"/>
      <c r="F6" s="5"/>
      <c r="G6" s="5"/>
      <c r="H6" s="5" t="s">
        <v>9</v>
      </c>
    </row>
    <row r="7" spans="1:9" ht="31.5" customHeight="1" x14ac:dyDescent="0.25">
      <c r="A7" s="40" t="s">
        <v>16</v>
      </c>
      <c r="B7" s="40"/>
      <c r="C7" s="40"/>
      <c r="D7" s="40"/>
      <c r="E7" s="40"/>
      <c r="F7" s="40"/>
      <c r="G7" s="40"/>
    </row>
    <row r="8" spans="1:9" s="9" customFormat="1" ht="39.75" customHeight="1" x14ac:dyDescent="0.25">
      <c r="A8" s="10" t="s">
        <v>4</v>
      </c>
      <c r="B8" s="10" t="s">
        <v>5</v>
      </c>
      <c r="C8" s="10" t="s">
        <v>8</v>
      </c>
      <c r="D8" s="10" t="s">
        <v>0</v>
      </c>
      <c r="E8" s="10" t="s">
        <v>1</v>
      </c>
      <c r="F8" s="10" t="s">
        <v>2</v>
      </c>
      <c r="G8" s="10" t="s">
        <v>3</v>
      </c>
      <c r="H8" s="10" t="s">
        <v>6</v>
      </c>
      <c r="I8" s="10" t="s">
        <v>7</v>
      </c>
    </row>
    <row r="9" spans="1:9" s="9" customFormat="1" ht="46.5" customHeight="1" x14ac:dyDescent="0.25">
      <c r="A9" s="10">
        <v>1</v>
      </c>
      <c r="B9" s="27" t="s">
        <v>18</v>
      </c>
      <c r="C9" s="27" t="s">
        <v>18</v>
      </c>
      <c r="D9" s="27" t="s">
        <v>64</v>
      </c>
      <c r="E9" s="24">
        <v>3</v>
      </c>
      <c r="F9" s="24">
        <v>165193</v>
      </c>
      <c r="G9" s="10">
        <f>E9*F9</f>
        <v>495579</v>
      </c>
      <c r="H9" s="10" t="s">
        <v>13</v>
      </c>
      <c r="I9" s="10" t="s">
        <v>17</v>
      </c>
    </row>
    <row r="10" spans="1:9" s="9" customFormat="1" ht="39.75" customHeight="1" x14ac:dyDescent="0.25">
      <c r="A10" s="10">
        <v>2</v>
      </c>
      <c r="B10" s="27" t="s">
        <v>19</v>
      </c>
      <c r="C10" s="27" t="s">
        <v>19</v>
      </c>
      <c r="D10" s="27" t="s">
        <v>64</v>
      </c>
      <c r="E10" s="24">
        <v>20</v>
      </c>
      <c r="F10" s="24">
        <v>135850</v>
      </c>
      <c r="G10" s="10">
        <f t="shared" ref="G10:G73" si="0">E10*F10</f>
        <v>2717000</v>
      </c>
      <c r="H10" s="10" t="s">
        <v>13</v>
      </c>
      <c r="I10" s="10" t="s">
        <v>17</v>
      </c>
    </row>
    <row r="11" spans="1:9" s="9" customFormat="1" ht="39.75" customHeight="1" x14ac:dyDescent="0.25">
      <c r="A11" s="10">
        <v>3</v>
      </c>
      <c r="B11" s="27" t="s">
        <v>20</v>
      </c>
      <c r="C11" s="27" t="s">
        <v>20</v>
      </c>
      <c r="D11" s="27" t="s">
        <v>64</v>
      </c>
      <c r="E11" s="24">
        <v>2</v>
      </c>
      <c r="F11" s="24">
        <v>144550</v>
      </c>
      <c r="G11" s="10">
        <f t="shared" si="0"/>
        <v>289100</v>
      </c>
      <c r="H11" s="10" t="s">
        <v>13</v>
      </c>
      <c r="I11" s="10" t="s">
        <v>17</v>
      </c>
    </row>
    <row r="12" spans="1:9" s="9" customFormat="1" ht="39.75" customHeight="1" x14ac:dyDescent="0.25">
      <c r="A12" s="10">
        <v>4</v>
      </c>
      <c r="B12" s="27" t="s">
        <v>21</v>
      </c>
      <c r="C12" s="27" t="s">
        <v>21</v>
      </c>
      <c r="D12" s="27" t="s">
        <v>64</v>
      </c>
      <c r="E12" s="24">
        <v>2</v>
      </c>
      <c r="F12" s="24">
        <v>232575</v>
      </c>
      <c r="G12" s="10">
        <f t="shared" si="0"/>
        <v>465150</v>
      </c>
      <c r="H12" s="10" t="s">
        <v>13</v>
      </c>
      <c r="I12" s="10" t="s">
        <v>17</v>
      </c>
    </row>
    <row r="13" spans="1:9" s="9" customFormat="1" ht="39.75" customHeight="1" x14ac:dyDescent="0.25">
      <c r="A13" s="10">
        <v>5</v>
      </c>
      <c r="B13" s="27" t="s">
        <v>22</v>
      </c>
      <c r="C13" s="27" t="s">
        <v>22</v>
      </c>
      <c r="D13" s="27" t="s">
        <v>64</v>
      </c>
      <c r="E13" s="24">
        <v>5</v>
      </c>
      <c r="F13" s="24">
        <v>215186</v>
      </c>
      <c r="G13" s="10">
        <f t="shared" si="0"/>
        <v>1075930</v>
      </c>
      <c r="H13" s="10" t="s">
        <v>13</v>
      </c>
      <c r="I13" s="10" t="s">
        <v>17</v>
      </c>
    </row>
    <row r="14" spans="1:9" s="9" customFormat="1" ht="39.75" customHeight="1" x14ac:dyDescent="0.25">
      <c r="A14" s="10">
        <v>6</v>
      </c>
      <c r="B14" s="27" t="s">
        <v>23</v>
      </c>
      <c r="C14" s="27" t="s">
        <v>23</v>
      </c>
      <c r="D14" s="27" t="s">
        <v>64</v>
      </c>
      <c r="E14" s="24">
        <v>5</v>
      </c>
      <c r="F14" s="24">
        <v>27170</v>
      </c>
      <c r="G14" s="10">
        <f t="shared" si="0"/>
        <v>135850</v>
      </c>
      <c r="H14" s="10" t="s">
        <v>13</v>
      </c>
      <c r="I14" s="10" t="s">
        <v>17</v>
      </c>
    </row>
    <row r="15" spans="1:9" s="9" customFormat="1" ht="39.75" customHeight="1" x14ac:dyDescent="0.25">
      <c r="A15" s="10">
        <v>7</v>
      </c>
      <c r="B15" s="27" t="s">
        <v>24</v>
      </c>
      <c r="C15" s="27" t="s">
        <v>24</v>
      </c>
      <c r="D15" s="27" t="s">
        <v>64</v>
      </c>
      <c r="E15" s="24">
        <v>15</v>
      </c>
      <c r="F15" s="24">
        <v>262433.60000000003</v>
      </c>
      <c r="G15" s="10">
        <f t="shared" si="0"/>
        <v>3936504.0000000005</v>
      </c>
      <c r="H15" s="10" t="s">
        <v>13</v>
      </c>
      <c r="I15" s="10" t="s">
        <v>17</v>
      </c>
    </row>
    <row r="16" spans="1:9" s="9" customFormat="1" ht="39.75" customHeight="1" x14ac:dyDescent="0.25">
      <c r="A16" s="10">
        <v>8</v>
      </c>
      <c r="B16" s="27" t="s">
        <v>25</v>
      </c>
      <c r="C16" s="27" t="s">
        <v>25</v>
      </c>
      <c r="D16" s="27" t="s">
        <v>64</v>
      </c>
      <c r="E16" s="24">
        <v>7</v>
      </c>
      <c r="F16" s="24">
        <v>291005</v>
      </c>
      <c r="G16" s="10">
        <f t="shared" si="0"/>
        <v>2037035</v>
      </c>
      <c r="H16" s="10" t="s">
        <v>13</v>
      </c>
      <c r="I16" s="10" t="s">
        <v>17</v>
      </c>
    </row>
    <row r="17" spans="1:9" s="9" customFormat="1" ht="39.75" customHeight="1" x14ac:dyDescent="0.25">
      <c r="A17" s="10">
        <v>9</v>
      </c>
      <c r="B17" s="27" t="s">
        <v>26</v>
      </c>
      <c r="C17" s="27" t="s">
        <v>26</v>
      </c>
      <c r="D17" s="27" t="s">
        <v>64</v>
      </c>
      <c r="E17" s="24">
        <v>4</v>
      </c>
      <c r="F17" s="24">
        <v>206492</v>
      </c>
      <c r="G17" s="10">
        <f t="shared" si="0"/>
        <v>825968</v>
      </c>
      <c r="H17" s="10" t="s">
        <v>13</v>
      </c>
      <c r="I17" s="10" t="s">
        <v>17</v>
      </c>
    </row>
    <row r="18" spans="1:9" s="9" customFormat="1" ht="39.75" customHeight="1" x14ac:dyDescent="0.25">
      <c r="A18" s="10">
        <v>10</v>
      </c>
      <c r="B18" s="27" t="s">
        <v>27</v>
      </c>
      <c r="C18" s="27" t="s">
        <v>27</v>
      </c>
      <c r="D18" s="27" t="s">
        <v>64</v>
      </c>
      <c r="E18" s="24">
        <v>2</v>
      </c>
      <c r="F18" s="24">
        <v>38563</v>
      </c>
      <c r="G18" s="10">
        <f t="shared" si="0"/>
        <v>77126</v>
      </c>
      <c r="H18" s="10" t="s">
        <v>13</v>
      </c>
      <c r="I18" s="10" t="s">
        <v>17</v>
      </c>
    </row>
    <row r="19" spans="1:9" s="9" customFormat="1" ht="39.75" customHeight="1" x14ac:dyDescent="0.25">
      <c r="A19" s="10">
        <v>11</v>
      </c>
      <c r="B19" s="27" t="s">
        <v>28</v>
      </c>
      <c r="C19" s="27" t="s">
        <v>28</v>
      </c>
      <c r="D19" s="27" t="s">
        <v>64</v>
      </c>
      <c r="E19" s="24">
        <v>10</v>
      </c>
      <c r="F19" s="24">
        <v>702456</v>
      </c>
      <c r="G19" s="10">
        <f t="shared" si="0"/>
        <v>7024560</v>
      </c>
      <c r="H19" s="10" t="s">
        <v>13</v>
      </c>
      <c r="I19" s="10" t="s">
        <v>17</v>
      </c>
    </row>
    <row r="20" spans="1:9" s="9" customFormat="1" ht="39.75" customHeight="1" x14ac:dyDescent="0.25">
      <c r="A20" s="10">
        <v>12</v>
      </c>
      <c r="B20" s="27" t="s">
        <v>29</v>
      </c>
      <c r="C20" s="27" t="s">
        <v>29</v>
      </c>
      <c r="D20" s="27" t="s">
        <v>64</v>
      </c>
      <c r="E20" s="24">
        <v>15</v>
      </c>
      <c r="F20" s="24">
        <v>227063</v>
      </c>
      <c r="G20" s="10">
        <f t="shared" si="0"/>
        <v>3405945</v>
      </c>
      <c r="H20" s="10" t="s">
        <v>13</v>
      </c>
      <c r="I20" s="10" t="s">
        <v>17</v>
      </c>
    </row>
    <row r="21" spans="1:9" s="9" customFormat="1" ht="39.75" customHeight="1" x14ac:dyDescent="0.25">
      <c r="A21" s="10">
        <v>13</v>
      </c>
      <c r="B21" s="27" t="s">
        <v>30</v>
      </c>
      <c r="C21" s="27" t="s">
        <v>30</v>
      </c>
      <c r="D21" s="27" t="s">
        <v>64</v>
      </c>
      <c r="E21" s="24">
        <v>5</v>
      </c>
      <c r="F21" s="24">
        <v>241667</v>
      </c>
      <c r="G21" s="10">
        <f t="shared" si="0"/>
        <v>1208335</v>
      </c>
      <c r="H21" s="10" t="s">
        <v>13</v>
      </c>
      <c r="I21" s="10" t="s">
        <v>17</v>
      </c>
    </row>
    <row r="22" spans="1:9" s="9" customFormat="1" ht="39.75" customHeight="1" x14ac:dyDescent="0.25">
      <c r="A22" s="10">
        <v>14</v>
      </c>
      <c r="B22" s="27" t="s">
        <v>31</v>
      </c>
      <c r="C22" s="27" t="s">
        <v>31</v>
      </c>
      <c r="D22" s="27" t="s">
        <v>64</v>
      </c>
      <c r="E22" s="24">
        <v>10</v>
      </c>
      <c r="F22" s="24">
        <v>283230</v>
      </c>
      <c r="G22" s="10">
        <f t="shared" si="0"/>
        <v>2832300</v>
      </c>
      <c r="H22" s="10" t="s">
        <v>13</v>
      </c>
      <c r="I22" s="10" t="s">
        <v>17</v>
      </c>
    </row>
    <row r="23" spans="1:9" s="9" customFormat="1" ht="39.75" customHeight="1" x14ac:dyDescent="0.25">
      <c r="A23" s="10">
        <v>15</v>
      </c>
      <c r="B23" s="27" t="s">
        <v>32</v>
      </c>
      <c r="C23" s="27" t="s">
        <v>32</v>
      </c>
      <c r="D23" s="27" t="s">
        <v>64</v>
      </c>
      <c r="E23" s="24">
        <v>2</v>
      </c>
      <c r="F23" s="24">
        <v>455090</v>
      </c>
      <c r="G23" s="10">
        <f t="shared" si="0"/>
        <v>910180</v>
      </c>
      <c r="H23" s="10" t="s">
        <v>13</v>
      </c>
      <c r="I23" s="10" t="s">
        <v>17</v>
      </c>
    </row>
    <row r="24" spans="1:9" s="9" customFormat="1" ht="39.75" customHeight="1" x14ac:dyDescent="0.25">
      <c r="A24" s="10">
        <v>16</v>
      </c>
      <c r="B24" s="27" t="s">
        <v>33</v>
      </c>
      <c r="C24" s="27" t="s">
        <v>33</v>
      </c>
      <c r="D24" s="27" t="s">
        <v>64</v>
      </c>
      <c r="E24" s="24">
        <v>4</v>
      </c>
      <c r="F24" s="24">
        <v>472248</v>
      </c>
      <c r="G24" s="10">
        <f t="shared" si="0"/>
        <v>1888992</v>
      </c>
      <c r="H24" s="10" t="s">
        <v>13</v>
      </c>
      <c r="I24" s="10" t="s">
        <v>17</v>
      </c>
    </row>
    <row r="25" spans="1:9" s="9" customFormat="1" ht="60.75" customHeight="1" x14ac:dyDescent="0.25">
      <c r="A25" s="10">
        <v>17</v>
      </c>
      <c r="B25" s="27" t="s">
        <v>34</v>
      </c>
      <c r="C25" s="27" t="s">
        <v>34</v>
      </c>
      <c r="D25" s="27" t="s">
        <v>64</v>
      </c>
      <c r="E25" s="24">
        <v>3</v>
      </c>
      <c r="F25" s="24">
        <v>402985</v>
      </c>
      <c r="G25" s="10">
        <f t="shared" si="0"/>
        <v>1208955</v>
      </c>
      <c r="H25" s="10" t="s">
        <v>13</v>
      </c>
      <c r="I25" s="10" t="s">
        <v>17</v>
      </c>
    </row>
    <row r="26" spans="1:9" s="9" customFormat="1" ht="39.75" customHeight="1" x14ac:dyDescent="0.25">
      <c r="A26" s="10">
        <v>18</v>
      </c>
      <c r="B26" s="27" t="s">
        <v>35</v>
      </c>
      <c r="C26" s="27" t="s">
        <v>35</v>
      </c>
      <c r="D26" s="27" t="s">
        <v>64</v>
      </c>
      <c r="E26" s="24">
        <v>2</v>
      </c>
      <c r="F26" s="24">
        <v>453358</v>
      </c>
      <c r="G26" s="10">
        <f t="shared" si="0"/>
        <v>906716</v>
      </c>
      <c r="H26" s="10" t="s">
        <v>13</v>
      </c>
      <c r="I26" s="10" t="s">
        <v>17</v>
      </c>
    </row>
    <row r="27" spans="1:9" s="9" customFormat="1" ht="39.75" customHeight="1" x14ac:dyDescent="0.25">
      <c r="A27" s="10">
        <v>19</v>
      </c>
      <c r="B27" s="27" t="s">
        <v>36</v>
      </c>
      <c r="C27" s="27" t="s">
        <v>36</v>
      </c>
      <c r="D27" s="27" t="s">
        <v>64</v>
      </c>
      <c r="E27" s="24">
        <v>1</v>
      </c>
      <c r="F27" s="24">
        <v>528918</v>
      </c>
      <c r="G27" s="10">
        <f t="shared" si="0"/>
        <v>528918</v>
      </c>
      <c r="H27" s="10" t="s">
        <v>13</v>
      </c>
      <c r="I27" s="10" t="s">
        <v>17</v>
      </c>
    </row>
    <row r="28" spans="1:9" s="9" customFormat="1" ht="39.75" customHeight="1" x14ac:dyDescent="0.25">
      <c r="A28" s="10">
        <v>20</v>
      </c>
      <c r="B28" s="27" t="s">
        <v>37</v>
      </c>
      <c r="C28" s="27" t="s">
        <v>37</v>
      </c>
      <c r="D28" s="27" t="s">
        <v>64</v>
      </c>
      <c r="E28" s="24">
        <v>10</v>
      </c>
      <c r="F28" s="24">
        <v>22667</v>
      </c>
      <c r="G28" s="10">
        <f t="shared" si="0"/>
        <v>226670</v>
      </c>
      <c r="H28" s="10" t="s">
        <v>13</v>
      </c>
      <c r="I28" s="10" t="s">
        <v>17</v>
      </c>
    </row>
    <row r="29" spans="1:9" s="9" customFormat="1" ht="39.75" customHeight="1" x14ac:dyDescent="0.25">
      <c r="A29" s="10">
        <v>21</v>
      </c>
      <c r="B29" s="27" t="s">
        <v>38</v>
      </c>
      <c r="C29" s="27" t="s">
        <v>38</v>
      </c>
      <c r="D29" s="27" t="s">
        <v>64</v>
      </c>
      <c r="E29" s="24">
        <v>3</v>
      </c>
      <c r="F29" s="24">
        <v>132229</v>
      </c>
      <c r="G29" s="10">
        <f t="shared" si="0"/>
        <v>396687</v>
      </c>
      <c r="H29" s="10" t="s">
        <v>13</v>
      </c>
      <c r="I29" s="10" t="s">
        <v>17</v>
      </c>
    </row>
    <row r="30" spans="1:9" s="9" customFormat="1" ht="39.75" customHeight="1" x14ac:dyDescent="0.25">
      <c r="A30" s="10">
        <v>22</v>
      </c>
      <c r="B30" s="27" t="s">
        <v>39</v>
      </c>
      <c r="C30" s="27" t="s">
        <v>39</v>
      </c>
      <c r="D30" s="27" t="s">
        <v>65</v>
      </c>
      <c r="E30" s="24">
        <v>1</v>
      </c>
      <c r="F30" s="24">
        <v>912161</v>
      </c>
      <c r="G30" s="10">
        <f t="shared" si="0"/>
        <v>912161</v>
      </c>
      <c r="H30" s="10" t="s">
        <v>13</v>
      </c>
      <c r="I30" s="10" t="s">
        <v>17</v>
      </c>
    </row>
    <row r="31" spans="1:9" s="9" customFormat="1" ht="39.75" customHeight="1" x14ac:dyDescent="0.25">
      <c r="A31" s="10">
        <v>23</v>
      </c>
      <c r="B31" s="27" t="s">
        <v>39</v>
      </c>
      <c r="C31" s="27" t="s">
        <v>39</v>
      </c>
      <c r="D31" s="27" t="s">
        <v>65</v>
      </c>
      <c r="E31" s="24">
        <v>1</v>
      </c>
      <c r="F31" s="24">
        <v>912161</v>
      </c>
      <c r="G31" s="10">
        <f t="shared" si="0"/>
        <v>912161</v>
      </c>
      <c r="H31" s="10" t="s">
        <v>13</v>
      </c>
      <c r="I31" s="10" t="s">
        <v>17</v>
      </c>
    </row>
    <row r="32" spans="1:9" s="9" customFormat="1" ht="39.75" customHeight="1" x14ac:dyDescent="0.25">
      <c r="A32" s="10">
        <v>24</v>
      </c>
      <c r="B32" s="27" t="s">
        <v>39</v>
      </c>
      <c r="C32" s="27" t="s">
        <v>39</v>
      </c>
      <c r="D32" s="27" t="s">
        <v>65</v>
      </c>
      <c r="E32" s="24">
        <v>1</v>
      </c>
      <c r="F32" s="24">
        <v>912161</v>
      </c>
      <c r="G32" s="10">
        <f t="shared" si="0"/>
        <v>912161</v>
      </c>
      <c r="H32" s="10" t="s">
        <v>13</v>
      </c>
      <c r="I32" s="10" t="s">
        <v>17</v>
      </c>
    </row>
    <row r="33" spans="1:9" s="9" customFormat="1" ht="39.75" customHeight="1" x14ac:dyDescent="0.25">
      <c r="A33" s="10">
        <v>25</v>
      </c>
      <c r="B33" s="27" t="s">
        <v>40</v>
      </c>
      <c r="C33" s="27" t="s">
        <v>40</v>
      </c>
      <c r="D33" s="27" t="s">
        <v>64</v>
      </c>
      <c r="E33" s="24">
        <v>10</v>
      </c>
      <c r="F33" s="24">
        <v>187000</v>
      </c>
      <c r="G33" s="10">
        <f t="shared" si="0"/>
        <v>1870000</v>
      </c>
      <c r="H33" s="10" t="s">
        <v>13</v>
      </c>
      <c r="I33" s="10" t="s">
        <v>17</v>
      </c>
    </row>
    <row r="34" spans="1:9" s="9" customFormat="1" ht="39.75" customHeight="1" x14ac:dyDescent="0.25">
      <c r="A34" s="10">
        <v>26</v>
      </c>
      <c r="B34" s="27" t="s">
        <v>41</v>
      </c>
      <c r="C34" s="27" t="s">
        <v>41</v>
      </c>
      <c r="D34" s="27" t="s">
        <v>64</v>
      </c>
      <c r="E34" s="24">
        <v>1</v>
      </c>
      <c r="F34" s="24">
        <v>4998680</v>
      </c>
      <c r="G34" s="10">
        <f t="shared" si="0"/>
        <v>4998680</v>
      </c>
      <c r="H34" s="10" t="s">
        <v>13</v>
      </c>
      <c r="I34" s="10" t="s">
        <v>17</v>
      </c>
    </row>
    <row r="35" spans="1:9" s="9" customFormat="1" ht="39.75" customHeight="1" x14ac:dyDescent="0.25">
      <c r="A35" s="10">
        <v>27</v>
      </c>
      <c r="B35" s="27" t="s">
        <v>42</v>
      </c>
      <c r="C35" s="27" t="s">
        <v>42</v>
      </c>
      <c r="D35" s="27" t="s">
        <v>64</v>
      </c>
      <c r="E35" s="24">
        <v>1</v>
      </c>
      <c r="F35" s="24">
        <v>278000</v>
      </c>
      <c r="G35" s="10">
        <f t="shared" si="0"/>
        <v>278000</v>
      </c>
      <c r="H35" s="10" t="s">
        <v>13</v>
      </c>
      <c r="I35" s="10" t="s">
        <v>17</v>
      </c>
    </row>
    <row r="36" spans="1:9" s="9" customFormat="1" ht="39.75" customHeight="1" x14ac:dyDescent="0.25">
      <c r="A36" s="10">
        <v>28</v>
      </c>
      <c r="B36" s="27" t="s">
        <v>43</v>
      </c>
      <c r="C36" s="27" t="s">
        <v>43</v>
      </c>
      <c r="D36" s="27" t="s">
        <v>64</v>
      </c>
      <c r="E36" s="24">
        <v>4</v>
      </c>
      <c r="F36" s="24">
        <v>89337</v>
      </c>
      <c r="G36" s="10">
        <f t="shared" si="0"/>
        <v>357348</v>
      </c>
      <c r="H36" s="10" t="s">
        <v>13</v>
      </c>
      <c r="I36" s="10" t="s">
        <v>17</v>
      </c>
    </row>
    <row r="37" spans="1:9" s="9" customFormat="1" ht="39.75" customHeight="1" x14ac:dyDescent="0.25">
      <c r="A37" s="10">
        <v>29</v>
      </c>
      <c r="B37" s="27" t="s">
        <v>44</v>
      </c>
      <c r="C37" s="27" t="s">
        <v>44</v>
      </c>
      <c r="D37" s="27" t="s">
        <v>64</v>
      </c>
      <c r="E37" s="24">
        <v>6</v>
      </c>
      <c r="F37" s="24">
        <v>271920</v>
      </c>
      <c r="G37" s="10">
        <f t="shared" si="0"/>
        <v>1631520</v>
      </c>
      <c r="H37" s="10" t="s">
        <v>13</v>
      </c>
      <c r="I37" s="10" t="s">
        <v>17</v>
      </c>
    </row>
    <row r="38" spans="1:9" s="9" customFormat="1" ht="39.75" customHeight="1" x14ac:dyDescent="0.25">
      <c r="A38" s="10">
        <v>30</v>
      </c>
      <c r="B38" s="27" t="s">
        <v>45</v>
      </c>
      <c r="C38" s="27" t="s">
        <v>45</v>
      </c>
      <c r="D38" s="27" t="s">
        <v>64</v>
      </c>
      <c r="E38" s="24">
        <v>3</v>
      </c>
      <c r="F38" s="24">
        <v>348737</v>
      </c>
      <c r="G38" s="10">
        <f t="shared" si="0"/>
        <v>1046211</v>
      </c>
      <c r="H38" s="10" t="s">
        <v>13</v>
      </c>
      <c r="I38" s="10" t="s">
        <v>17</v>
      </c>
    </row>
    <row r="39" spans="1:9" s="9" customFormat="1" ht="39.75" customHeight="1" x14ac:dyDescent="0.25">
      <c r="A39" s="10">
        <v>31</v>
      </c>
      <c r="B39" s="27" t="s">
        <v>46</v>
      </c>
      <c r="C39" s="27" t="s">
        <v>46</v>
      </c>
      <c r="D39" s="27" t="s">
        <v>64</v>
      </c>
      <c r="E39" s="24">
        <v>3</v>
      </c>
      <c r="F39" s="24">
        <v>300000</v>
      </c>
      <c r="G39" s="10">
        <f t="shared" si="0"/>
        <v>900000</v>
      </c>
      <c r="H39" s="10" t="s">
        <v>13</v>
      </c>
      <c r="I39" s="10" t="s">
        <v>17</v>
      </c>
    </row>
    <row r="40" spans="1:9" s="9" customFormat="1" ht="39.75" customHeight="1" x14ac:dyDescent="0.25">
      <c r="A40" s="10">
        <v>32</v>
      </c>
      <c r="B40" s="27" t="s">
        <v>47</v>
      </c>
      <c r="C40" s="27" t="s">
        <v>47</v>
      </c>
      <c r="D40" s="27" t="s">
        <v>64</v>
      </c>
      <c r="E40" s="24">
        <v>1</v>
      </c>
      <c r="F40" s="24">
        <v>782807.99999999988</v>
      </c>
      <c r="G40" s="10">
        <f t="shared" si="0"/>
        <v>782807.99999999988</v>
      </c>
      <c r="H40" s="10" t="s">
        <v>13</v>
      </c>
      <c r="I40" s="10" t="s">
        <v>17</v>
      </c>
    </row>
    <row r="41" spans="1:9" s="9" customFormat="1" ht="39.75" customHeight="1" x14ac:dyDescent="0.25">
      <c r="A41" s="10">
        <v>33</v>
      </c>
      <c r="B41" s="27" t="s">
        <v>48</v>
      </c>
      <c r="C41" s="27" t="s">
        <v>48</v>
      </c>
      <c r="D41" s="27" t="s">
        <v>64</v>
      </c>
      <c r="E41" s="24">
        <v>1</v>
      </c>
      <c r="F41" s="24">
        <v>782807.99999999988</v>
      </c>
      <c r="G41" s="10">
        <f t="shared" si="0"/>
        <v>782807.99999999988</v>
      </c>
      <c r="H41" s="10" t="s">
        <v>13</v>
      </c>
      <c r="I41" s="10" t="s">
        <v>17</v>
      </c>
    </row>
    <row r="42" spans="1:9" s="9" customFormat="1" ht="39.75" customHeight="1" x14ac:dyDescent="0.25">
      <c r="A42" s="10">
        <v>34</v>
      </c>
      <c r="B42" s="27" t="s">
        <v>49</v>
      </c>
      <c r="C42" s="27" t="s">
        <v>49</v>
      </c>
      <c r="D42" s="27" t="s">
        <v>64</v>
      </c>
      <c r="E42" s="24">
        <v>1</v>
      </c>
      <c r="F42" s="24">
        <v>782807.99999999988</v>
      </c>
      <c r="G42" s="10">
        <f t="shared" si="0"/>
        <v>782807.99999999988</v>
      </c>
      <c r="H42" s="10" t="s">
        <v>13</v>
      </c>
      <c r="I42" s="10" t="s">
        <v>17</v>
      </c>
    </row>
    <row r="43" spans="1:9" s="9" customFormat="1" ht="39.75" customHeight="1" x14ac:dyDescent="0.25">
      <c r="A43" s="10">
        <v>35</v>
      </c>
      <c r="B43" s="27" t="s">
        <v>50</v>
      </c>
      <c r="C43" s="27" t="s">
        <v>50</v>
      </c>
      <c r="D43" s="27" t="s">
        <v>64</v>
      </c>
      <c r="E43" s="24">
        <v>1</v>
      </c>
      <c r="F43" s="24">
        <v>782807.99999999988</v>
      </c>
      <c r="G43" s="10">
        <f t="shared" si="0"/>
        <v>782807.99999999988</v>
      </c>
      <c r="H43" s="10" t="s">
        <v>13</v>
      </c>
      <c r="I43" s="10" t="s">
        <v>17</v>
      </c>
    </row>
    <row r="44" spans="1:9" s="9" customFormat="1" ht="39.75" customHeight="1" x14ac:dyDescent="0.25">
      <c r="A44" s="10">
        <v>36</v>
      </c>
      <c r="B44" s="27" t="s">
        <v>51</v>
      </c>
      <c r="C44" s="27" t="s">
        <v>51</v>
      </c>
      <c r="D44" s="27" t="s">
        <v>64</v>
      </c>
      <c r="E44" s="24">
        <v>1</v>
      </c>
      <c r="F44" s="24">
        <v>782807.99999999988</v>
      </c>
      <c r="G44" s="10">
        <f t="shared" si="0"/>
        <v>782807.99999999988</v>
      </c>
      <c r="H44" s="10" t="s">
        <v>13</v>
      </c>
      <c r="I44" s="10" t="s">
        <v>17</v>
      </c>
    </row>
    <row r="45" spans="1:9" s="9" customFormat="1" ht="68.25" customHeight="1" x14ac:dyDescent="0.25">
      <c r="A45" s="10">
        <v>37</v>
      </c>
      <c r="B45" s="27" t="s">
        <v>52</v>
      </c>
      <c r="C45" s="27" t="s">
        <v>52</v>
      </c>
      <c r="D45" s="27" t="s">
        <v>64</v>
      </c>
      <c r="E45" s="24">
        <v>1</v>
      </c>
      <c r="F45" s="24">
        <v>843080</v>
      </c>
      <c r="G45" s="10">
        <f t="shared" si="0"/>
        <v>843080</v>
      </c>
      <c r="H45" s="10" t="s">
        <v>13</v>
      </c>
      <c r="I45" s="10" t="s">
        <v>17</v>
      </c>
    </row>
    <row r="46" spans="1:9" s="9" customFormat="1" ht="39.75" customHeight="1" x14ac:dyDescent="0.25">
      <c r="A46" s="10">
        <v>38</v>
      </c>
      <c r="B46" s="27" t="s">
        <v>53</v>
      </c>
      <c r="C46" s="27" t="s">
        <v>53</v>
      </c>
      <c r="D46" s="27" t="s">
        <v>64</v>
      </c>
      <c r="E46" s="24">
        <v>1</v>
      </c>
      <c r="F46" s="24">
        <v>909777</v>
      </c>
      <c r="G46" s="10">
        <f t="shared" si="0"/>
        <v>909777</v>
      </c>
      <c r="H46" s="10" t="s">
        <v>13</v>
      </c>
      <c r="I46" s="10" t="s">
        <v>17</v>
      </c>
    </row>
    <row r="47" spans="1:9" s="9" customFormat="1" ht="39.75" customHeight="1" x14ac:dyDescent="0.25">
      <c r="A47" s="10">
        <v>39</v>
      </c>
      <c r="B47" s="27" t="s">
        <v>54</v>
      </c>
      <c r="C47" s="27" t="s">
        <v>54</v>
      </c>
      <c r="D47" s="27" t="s">
        <v>64</v>
      </c>
      <c r="E47" s="24">
        <v>2</v>
      </c>
      <c r="F47" s="24">
        <v>60420</v>
      </c>
      <c r="G47" s="10">
        <f t="shared" si="0"/>
        <v>120840</v>
      </c>
      <c r="H47" s="10" t="s">
        <v>13</v>
      </c>
      <c r="I47" s="10" t="s">
        <v>17</v>
      </c>
    </row>
    <row r="48" spans="1:9" s="9" customFormat="1" ht="39.75" customHeight="1" x14ac:dyDescent="0.25">
      <c r="A48" s="10">
        <v>40</v>
      </c>
      <c r="B48" s="27" t="s">
        <v>55</v>
      </c>
      <c r="C48" s="27" t="s">
        <v>55</v>
      </c>
      <c r="D48" s="27" t="s">
        <v>64</v>
      </c>
      <c r="E48" s="24">
        <v>1</v>
      </c>
      <c r="F48" s="24">
        <v>207230</v>
      </c>
      <c r="G48" s="10">
        <f t="shared" si="0"/>
        <v>207230</v>
      </c>
      <c r="H48" s="10" t="s">
        <v>13</v>
      </c>
      <c r="I48" s="10" t="s">
        <v>17</v>
      </c>
    </row>
    <row r="49" spans="1:9" s="9" customFormat="1" ht="39.75" customHeight="1" x14ac:dyDescent="0.25">
      <c r="A49" s="10">
        <v>41</v>
      </c>
      <c r="B49" s="27" t="s">
        <v>56</v>
      </c>
      <c r="C49" s="27" t="s">
        <v>56</v>
      </c>
      <c r="D49" s="27" t="s">
        <v>64</v>
      </c>
      <c r="E49" s="24">
        <v>5</v>
      </c>
      <c r="F49" s="24">
        <v>207230</v>
      </c>
      <c r="G49" s="10">
        <f t="shared" si="0"/>
        <v>1036150</v>
      </c>
      <c r="H49" s="10" t="s">
        <v>13</v>
      </c>
      <c r="I49" s="10" t="s">
        <v>17</v>
      </c>
    </row>
    <row r="50" spans="1:9" s="9" customFormat="1" ht="39.75" customHeight="1" x14ac:dyDescent="0.25">
      <c r="A50" s="10">
        <v>42</v>
      </c>
      <c r="B50" s="27" t="s">
        <v>57</v>
      </c>
      <c r="C50" s="27" t="s">
        <v>57</v>
      </c>
      <c r="D50" s="27" t="s">
        <v>64</v>
      </c>
      <c r="E50" s="24">
        <v>2</v>
      </c>
      <c r="F50" s="24">
        <v>2126255</v>
      </c>
      <c r="G50" s="10">
        <f t="shared" si="0"/>
        <v>4252510</v>
      </c>
      <c r="H50" s="10" t="s">
        <v>13</v>
      </c>
      <c r="I50" s="10" t="s">
        <v>17</v>
      </c>
    </row>
    <row r="51" spans="1:9" s="9" customFormat="1" ht="39.75" customHeight="1" x14ac:dyDescent="0.25">
      <c r="A51" s="10">
        <v>43</v>
      </c>
      <c r="B51" s="27" t="s">
        <v>58</v>
      </c>
      <c r="C51" s="27" t="s">
        <v>58</v>
      </c>
      <c r="D51" s="27" t="s">
        <v>64</v>
      </c>
      <c r="E51" s="24">
        <v>1</v>
      </c>
      <c r="F51" s="24">
        <v>1431896</v>
      </c>
      <c r="G51" s="10">
        <f t="shared" si="0"/>
        <v>1431896</v>
      </c>
      <c r="H51" s="10" t="s">
        <v>13</v>
      </c>
      <c r="I51" s="10" t="s">
        <v>17</v>
      </c>
    </row>
    <row r="52" spans="1:9" s="9" customFormat="1" ht="39.75" customHeight="1" x14ac:dyDescent="0.25">
      <c r="A52" s="10">
        <v>44</v>
      </c>
      <c r="B52" s="27" t="s">
        <v>59</v>
      </c>
      <c r="C52" s="27" t="s">
        <v>59</v>
      </c>
      <c r="D52" s="27" t="s">
        <v>64</v>
      </c>
      <c r="E52" s="24">
        <v>2</v>
      </c>
      <c r="F52" s="24">
        <v>773136</v>
      </c>
      <c r="G52" s="10">
        <f t="shared" si="0"/>
        <v>1546272</v>
      </c>
      <c r="H52" s="10" t="s">
        <v>13</v>
      </c>
      <c r="I52" s="10" t="s">
        <v>17</v>
      </c>
    </row>
    <row r="53" spans="1:9" s="9" customFormat="1" ht="39.75" customHeight="1" x14ac:dyDescent="0.25">
      <c r="A53" s="10">
        <v>45</v>
      </c>
      <c r="B53" s="27" t="s">
        <v>60</v>
      </c>
      <c r="C53" s="27" t="s">
        <v>60</v>
      </c>
      <c r="D53" s="27" t="s">
        <v>64</v>
      </c>
      <c r="E53" s="24">
        <v>4</v>
      </c>
      <c r="F53" s="24">
        <v>814740</v>
      </c>
      <c r="G53" s="10">
        <f t="shared" si="0"/>
        <v>3258960</v>
      </c>
      <c r="H53" s="10" t="s">
        <v>13</v>
      </c>
      <c r="I53" s="10" t="s">
        <v>17</v>
      </c>
    </row>
    <row r="54" spans="1:9" s="9" customFormat="1" ht="39.75" customHeight="1" x14ac:dyDescent="0.25">
      <c r="A54" s="10">
        <v>46</v>
      </c>
      <c r="B54" s="27" t="s">
        <v>61</v>
      </c>
      <c r="C54" s="27" t="s">
        <v>61</v>
      </c>
      <c r="D54" s="27" t="s">
        <v>64</v>
      </c>
      <c r="E54" s="24">
        <v>2</v>
      </c>
      <c r="F54" s="24">
        <v>355580</v>
      </c>
      <c r="G54" s="10">
        <f t="shared" si="0"/>
        <v>711160</v>
      </c>
      <c r="H54" s="10" t="s">
        <v>13</v>
      </c>
      <c r="I54" s="10" t="s">
        <v>17</v>
      </c>
    </row>
    <row r="55" spans="1:9" s="9" customFormat="1" ht="39.75" customHeight="1" x14ac:dyDescent="0.25">
      <c r="A55" s="10">
        <v>47</v>
      </c>
      <c r="B55" s="27" t="s">
        <v>62</v>
      </c>
      <c r="C55" s="27" t="s">
        <v>62</v>
      </c>
      <c r="D55" s="27" t="s">
        <v>64</v>
      </c>
      <c r="E55" s="24">
        <v>2</v>
      </c>
      <c r="F55" s="24">
        <v>617122</v>
      </c>
      <c r="G55" s="10">
        <f t="shared" si="0"/>
        <v>1234244</v>
      </c>
      <c r="H55" s="10" t="s">
        <v>13</v>
      </c>
      <c r="I55" s="10" t="s">
        <v>17</v>
      </c>
    </row>
    <row r="56" spans="1:9" s="9" customFormat="1" ht="39.75" customHeight="1" x14ac:dyDescent="0.25">
      <c r="A56" s="10">
        <v>48</v>
      </c>
      <c r="B56" s="27" t="s">
        <v>58</v>
      </c>
      <c r="C56" s="27" t="s">
        <v>58</v>
      </c>
      <c r="D56" s="27" t="s">
        <v>64</v>
      </c>
      <c r="E56" s="24">
        <v>1</v>
      </c>
      <c r="F56" s="24">
        <v>1035470</v>
      </c>
      <c r="G56" s="10">
        <f t="shared" si="0"/>
        <v>1035470</v>
      </c>
      <c r="H56" s="10" t="s">
        <v>13</v>
      </c>
      <c r="I56" s="10" t="s">
        <v>17</v>
      </c>
    </row>
    <row r="57" spans="1:9" s="9" customFormat="1" ht="39.75" customHeight="1" x14ac:dyDescent="0.25">
      <c r="A57" s="10">
        <v>49</v>
      </c>
      <c r="B57" s="27" t="s">
        <v>63</v>
      </c>
      <c r="C57" s="27" t="s">
        <v>63</v>
      </c>
      <c r="D57" s="27" t="s">
        <v>64</v>
      </c>
      <c r="E57" s="24">
        <v>2</v>
      </c>
      <c r="F57" s="24">
        <v>543610</v>
      </c>
      <c r="G57" s="10">
        <f t="shared" si="0"/>
        <v>1087220</v>
      </c>
      <c r="H57" s="10" t="s">
        <v>13</v>
      </c>
      <c r="I57" s="10" t="s">
        <v>17</v>
      </c>
    </row>
    <row r="58" spans="1:9" s="9" customFormat="1" ht="39.75" customHeight="1" x14ac:dyDescent="0.25">
      <c r="A58" s="10">
        <v>50</v>
      </c>
      <c r="B58" s="10" t="s">
        <v>66</v>
      </c>
      <c r="C58" s="10" t="s">
        <v>292</v>
      </c>
      <c r="D58" s="10" t="s">
        <v>65</v>
      </c>
      <c r="E58" s="10">
        <v>1</v>
      </c>
      <c r="F58" s="25">
        <v>64213</v>
      </c>
      <c r="G58" s="10">
        <f t="shared" si="0"/>
        <v>64213</v>
      </c>
      <c r="H58" s="10" t="s">
        <v>13</v>
      </c>
      <c r="I58" s="10" t="s">
        <v>17</v>
      </c>
    </row>
    <row r="59" spans="1:9" s="9" customFormat="1" ht="39.75" customHeight="1" x14ac:dyDescent="0.25">
      <c r="A59" s="10">
        <v>51</v>
      </c>
      <c r="B59" s="10" t="s">
        <v>67</v>
      </c>
      <c r="C59" s="10" t="s">
        <v>293</v>
      </c>
      <c r="D59" s="10" t="s">
        <v>65</v>
      </c>
      <c r="E59" s="10">
        <v>2</v>
      </c>
      <c r="F59" s="25">
        <v>32107</v>
      </c>
      <c r="G59" s="10">
        <f t="shared" si="0"/>
        <v>64214</v>
      </c>
      <c r="H59" s="10" t="s">
        <v>13</v>
      </c>
      <c r="I59" s="10" t="s">
        <v>17</v>
      </c>
    </row>
    <row r="60" spans="1:9" s="9" customFormat="1" ht="39.75" customHeight="1" x14ac:dyDescent="0.25">
      <c r="A60" s="10">
        <v>52</v>
      </c>
      <c r="B60" s="10" t="s">
        <v>68</v>
      </c>
      <c r="C60" s="10" t="s">
        <v>294</v>
      </c>
      <c r="D60" s="10" t="s">
        <v>65</v>
      </c>
      <c r="E60" s="10">
        <v>2</v>
      </c>
      <c r="F60" s="25">
        <v>33712</v>
      </c>
      <c r="G60" s="10">
        <f t="shared" si="0"/>
        <v>67424</v>
      </c>
      <c r="H60" s="10" t="s">
        <v>13</v>
      </c>
      <c r="I60" s="10" t="s">
        <v>17</v>
      </c>
    </row>
    <row r="61" spans="1:9" s="9" customFormat="1" ht="39.75" customHeight="1" x14ac:dyDescent="0.25">
      <c r="A61" s="10">
        <v>53</v>
      </c>
      <c r="B61" s="10" t="s">
        <v>69</v>
      </c>
      <c r="C61" s="10" t="s">
        <v>295</v>
      </c>
      <c r="D61" s="10" t="s">
        <v>65</v>
      </c>
      <c r="E61" s="10">
        <v>1</v>
      </c>
      <c r="F61" s="25">
        <v>28093</v>
      </c>
      <c r="G61" s="10">
        <f t="shared" si="0"/>
        <v>28093</v>
      </c>
      <c r="H61" s="10" t="s">
        <v>13</v>
      </c>
      <c r="I61" s="10" t="s">
        <v>17</v>
      </c>
    </row>
    <row r="62" spans="1:9" s="9" customFormat="1" ht="39.75" customHeight="1" x14ac:dyDescent="0.25">
      <c r="A62" s="10">
        <v>54</v>
      </c>
      <c r="B62" s="10" t="s">
        <v>70</v>
      </c>
      <c r="C62" s="10" t="s">
        <v>296</v>
      </c>
      <c r="D62" s="10" t="s">
        <v>65</v>
      </c>
      <c r="E62" s="10">
        <v>1</v>
      </c>
      <c r="F62" s="25">
        <v>139664</v>
      </c>
      <c r="G62" s="10">
        <f t="shared" si="0"/>
        <v>139664</v>
      </c>
      <c r="H62" s="10" t="s">
        <v>13</v>
      </c>
      <c r="I62" s="10" t="s">
        <v>17</v>
      </c>
    </row>
    <row r="63" spans="1:9" s="9" customFormat="1" ht="39.75" customHeight="1" x14ac:dyDescent="0.25">
      <c r="A63" s="10">
        <v>55</v>
      </c>
      <c r="B63" s="10" t="s">
        <v>71</v>
      </c>
      <c r="C63" s="10" t="s">
        <v>297</v>
      </c>
      <c r="D63" s="10" t="s">
        <v>65</v>
      </c>
      <c r="E63" s="10">
        <v>1</v>
      </c>
      <c r="F63" s="25">
        <v>105952</v>
      </c>
      <c r="G63" s="10">
        <f t="shared" si="0"/>
        <v>105952</v>
      </c>
      <c r="H63" s="10" t="s">
        <v>13</v>
      </c>
      <c r="I63" s="10" t="s">
        <v>17</v>
      </c>
    </row>
    <row r="64" spans="1:9" s="9" customFormat="1" ht="39.75" customHeight="1" x14ac:dyDescent="0.25">
      <c r="A64" s="10">
        <v>56</v>
      </c>
      <c r="B64" s="10" t="s">
        <v>72</v>
      </c>
      <c r="C64" s="10" t="s">
        <v>298</v>
      </c>
      <c r="D64" s="10" t="s">
        <v>65</v>
      </c>
      <c r="E64" s="10">
        <v>1</v>
      </c>
      <c r="F64" s="25">
        <v>128125</v>
      </c>
      <c r="G64" s="10">
        <f t="shared" si="0"/>
        <v>128125</v>
      </c>
      <c r="H64" s="10" t="s">
        <v>13</v>
      </c>
      <c r="I64" s="10" t="s">
        <v>17</v>
      </c>
    </row>
    <row r="65" spans="1:9" s="9" customFormat="1" ht="39.75" customHeight="1" x14ac:dyDescent="0.25">
      <c r="A65" s="10">
        <v>57</v>
      </c>
      <c r="B65" s="10" t="s">
        <v>73</v>
      </c>
      <c r="C65" s="10" t="s">
        <v>299</v>
      </c>
      <c r="D65" s="10" t="s">
        <v>65</v>
      </c>
      <c r="E65" s="10">
        <v>1</v>
      </c>
      <c r="F65" s="25">
        <v>165025</v>
      </c>
      <c r="G65" s="10">
        <f t="shared" si="0"/>
        <v>165025</v>
      </c>
      <c r="H65" s="10" t="s">
        <v>13</v>
      </c>
      <c r="I65" s="10" t="s">
        <v>17</v>
      </c>
    </row>
    <row r="66" spans="1:9" s="9" customFormat="1" ht="39.75" customHeight="1" x14ac:dyDescent="0.25">
      <c r="A66" s="10">
        <v>58</v>
      </c>
      <c r="B66" s="10" t="s">
        <v>74</v>
      </c>
      <c r="C66" s="10" t="s">
        <v>300</v>
      </c>
      <c r="D66" s="10" t="s">
        <v>65</v>
      </c>
      <c r="E66" s="10">
        <v>1</v>
      </c>
      <c r="F66" s="25">
        <v>179375</v>
      </c>
      <c r="G66" s="10">
        <f t="shared" si="0"/>
        <v>179375</v>
      </c>
      <c r="H66" s="10" t="s">
        <v>13</v>
      </c>
      <c r="I66" s="10" t="s">
        <v>17</v>
      </c>
    </row>
    <row r="67" spans="1:9" s="9" customFormat="1" ht="39.75" customHeight="1" x14ac:dyDescent="0.25">
      <c r="A67" s="10">
        <v>59</v>
      </c>
      <c r="B67" s="10" t="s">
        <v>75</v>
      </c>
      <c r="C67" s="10" t="s">
        <v>301</v>
      </c>
      <c r="D67" s="10" t="s">
        <v>65</v>
      </c>
      <c r="E67" s="10">
        <v>1</v>
      </c>
      <c r="F67" s="25">
        <v>142875</v>
      </c>
      <c r="G67" s="10">
        <f t="shared" si="0"/>
        <v>142875</v>
      </c>
      <c r="H67" s="10" t="s">
        <v>13</v>
      </c>
      <c r="I67" s="10" t="s">
        <v>17</v>
      </c>
    </row>
    <row r="68" spans="1:9" s="9" customFormat="1" ht="39.75" customHeight="1" x14ac:dyDescent="0.25">
      <c r="A68" s="10">
        <v>60</v>
      </c>
      <c r="B68" s="10" t="s">
        <v>76</v>
      </c>
      <c r="C68" s="10" t="s">
        <v>302</v>
      </c>
      <c r="D68" s="10" t="s">
        <v>65</v>
      </c>
      <c r="E68" s="10">
        <v>1</v>
      </c>
      <c r="F68" s="25">
        <v>158928</v>
      </c>
      <c r="G68" s="10">
        <f t="shared" si="0"/>
        <v>158928</v>
      </c>
      <c r="H68" s="10" t="s">
        <v>13</v>
      </c>
      <c r="I68" s="10" t="s">
        <v>17</v>
      </c>
    </row>
    <row r="69" spans="1:9" s="9" customFormat="1" ht="39.75" customHeight="1" x14ac:dyDescent="0.25">
      <c r="A69" s="10">
        <v>61</v>
      </c>
      <c r="B69" s="10" t="s">
        <v>77</v>
      </c>
      <c r="C69" s="10" t="s">
        <v>302</v>
      </c>
      <c r="D69" s="10" t="s">
        <v>65</v>
      </c>
      <c r="E69" s="10">
        <v>1</v>
      </c>
      <c r="F69" s="25">
        <v>203878</v>
      </c>
      <c r="G69" s="10">
        <f t="shared" si="0"/>
        <v>203878</v>
      </c>
      <c r="H69" s="10" t="s">
        <v>13</v>
      </c>
      <c r="I69" s="10" t="s">
        <v>17</v>
      </c>
    </row>
    <row r="70" spans="1:9" s="9" customFormat="1" ht="39.75" customHeight="1" x14ac:dyDescent="0.25">
      <c r="A70" s="10">
        <v>62</v>
      </c>
      <c r="B70" s="10" t="s">
        <v>78</v>
      </c>
      <c r="C70" s="10" t="s">
        <v>303</v>
      </c>
      <c r="D70" s="10" t="s">
        <v>65</v>
      </c>
      <c r="E70" s="10">
        <v>1</v>
      </c>
      <c r="F70" s="25">
        <v>272907</v>
      </c>
      <c r="G70" s="10">
        <f t="shared" si="0"/>
        <v>272907</v>
      </c>
      <c r="H70" s="10" t="s">
        <v>13</v>
      </c>
      <c r="I70" s="10" t="s">
        <v>17</v>
      </c>
    </row>
    <row r="71" spans="1:9" s="9" customFormat="1" ht="39.75" customHeight="1" x14ac:dyDescent="0.25">
      <c r="A71" s="10">
        <v>63</v>
      </c>
      <c r="B71" s="10" t="s">
        <v>79</v>
      </c>
      <c r="C71" s="10" t="s">
        <v>304</v>
      </c>
      <c r="D71" s="10" t="s">
        <v>65</v>
      </c>
      <c r="E71" s="10">
        <v>1</v>
      </c>
      <c r="F71" s="25">
        <v>44949</v>
      </c>
      <c r="G71" s="10">
        <f t="shared" si="0"/>
        <v>44949</v>
      </c>
      <c r="H71" s="10" t="s">
        <v>13</v>
      </c>
      <c r="I71" s="10" t="s">
        <v>17</v>
      </c>
    </row>
    <row r="72" spans="1:9" s="9" customFormat="1" ht="39.75" customHeight="1" x14ac:dyDescent="0.25">
      <c r="A72" s="10">
        <v>64</v>
      </c>
      <c r="B72" s="10" t="s">
        <v>80</v>
      </c>
      <c r="C72" s="10" t="s">
        <v>305</v>
      </c>
      <c r="D72" s="10" t="s">
        <v>65</v>
      </c>
      <c r="E72" s="10">
        <v>1</v>
      </c>
      <c r="F72" s="25">
        <v>104347</v>
      </c>
      <c r="G72" s="10">
        <f t="shared" si="0"/>
        <v>104347</v>
      </c>
      <c r="H72" s="10" t="s">
        <v>13</v>
      </c>
      <c r="I72" s="10" t="s">
        <v>17</v>
      </c>
    </row>
    <row r="73" spans="1:9" s="9" customFormat="1" ht="39.75" customHeight="1" x14ac:dyDescent="0.25">
      <c r="A73" s="10">
        <v>65</v>
      </c>
      <c r="B73" s="10" t="s">
        <v>81</v>
      </c>
      <c r="C73" s="10" t="s">
        <v>306</v>
      </c>
      <c r="D73" s="10" t="s">
        <v>65</v>
      </c>
      <c r="E73" s="10">
        <v>1</v>
      </c>
      <c r="F73" s="25">
        <v>107557</v>
      </c>
      <c r="G73" s="10">
        <f t="shared" si="0"/>
        <v>107557</v>
      </c>
      <c r="H73" s="10" t="s">
        <v>13</v>
      </c>
      <c r="I73" s="10" t="s">
        <v>17</v>
      </c>
    </row>
    <row r="74" spans="1:9" s="9" customFormat="1" ht="39.75" customHeight="1" x14ac:dyDescent="0.25">
      <c r="A74" s="10">
        <v>66</v>
      </c>
      <c r="B74" s="10" t="s">
        <v>82</v>
      </c>
      <c r="C74" s="10" t="s">
        <v>307</v>
      </c>
      <c r="D74" s="10" t="s">
        <v>65</v>
      </c>
      <c r="E74" s="10">
        <v>1</v>
      </c>
      <c r="F74" s="25">
        <v>247222</v>
      </c>
      <c r="G74" s="10">
        <f t="shared" ref="G74:G137" si="1">E74*F74</f>
        <v>247222</v>
      </c>
      <c r="H74" s="10" t="s">
        <v>13</v>
      </c>
      <c r="I74" s="10" t="s">
        <v>17</v>
      </c>
    </row>
    <row r="75" spans="1:9" s="9" customFormat="1" ht="39.75" customHeight="1" x14ac:dyDescent="0.25">
      <c r="A75" s="10">
        <v>67</v>
      </c>
      <c r="B75" s="10" t="s">
        <v>83</v>
      </c>
      <c r="C75" s="10" t="s">
        <v>308</v>
      </c>
      <c r="D75" s="10" t="s">
        <v>65</v>
      </c>
      <c r="E75" s="10">
        <v>2</v>
      </c>
      <c r="F75" s="25">
        <v>101136</v>
      </c>
      <c r="G75" s="10">
        <f t="shared" si="1"/>
        <v>202272</v>
      </c>
      <c r="H75" s="10" t="s">
        <v>13</v>
      </c>
      <c r="I75" s="10" t="s">
        <v>17</v>
      </c>
    </row>
    <row r="76" spans="1:9" s="9" customFormat="1" ht="39.75" customHeight="1" x14ac:dyDescent="0.25">
      <c r="A76" s="10">
        <v>68</v>
      </c>
      <c r="B76" s="10" t="s">
        <v>84</v>
      </c>
      <c r="C76" s="10" t="s">
        <v>309</v>
      </c>
      <c r="D76" s="10" t="s">
        <v>65</v>
      </c>
      <c r="E76" s="10">
        <v>1</v>
      </c>
      <c r="F76" s="25">
        <v>666214</v>
      </c>
      <c r="G76" s="10">
        <f t="shared" si="1"/>
        <v>666214</v>
      </c>
      <c r="H76" s="10" t="s">
        <v>13</v>
      </c>
      <c r="I76" s="10" t="s">
        <v>17</v>
      </c>
    </row>
    <row r="77" spans="1:9" s="9" customFormat="1" ht="39.75" customHeight="1" x14ac:dyDescent="0.25">
      <c r="A77" s="10">
        <v>69</v>
      </c>
      <c r="B77" s="10" t="s">
        <v>85</v>
      </c>
      <c r="C77" s="10" t="s">
        <v>310</v>
      </c>
      <c r="D77" s="10" t="s">
        <v>65</v>
      </c>
      <c r="E77" s="10">
        <v>1</v>
      </c>
      <c r="F77" s="25">
        <v>133243</v>
      </c>
      <c r="G77" s="10">
        <f t="shared" si="1"/>
        <v>133243</v>
      </c>
      <c r="H77" s="10" t="s">
        <v>13</v>
      </c>
      <c r="I77" s="10" t="s">
        <v>17</v>
      </c>
    </row>
    <row r="78" spans="1:9" s="9" customFormat="1" ht="39.75" customHeight="1" x14ac:dyDescent="0.25">
      <c r="A78" s="10">
        <v>70</v>
      </c>
      <c r="B78" s="10" t="s">
        <v>86</v>
      </c>
      <c r="C78" s="10" t="s">
        <v>311</v>
      </c>
      <c r="D78" s="10" t="s">
        <v>65</v>
      </c>
      <c r="E78" s="10">
        <v>1</v>
      </c>
      <c r="F78" s="25">
        <v>96320</v>
      </c>
      <c r="G78" s="10">
        <f t="shared" si="1"/>
        <v>96320</v>
      </c>
      <c r="H78" s="10" t="s">
        <v>13</v>
      </c>
      <c r="I78" s="10" t="s">
        <v>17</v>
      </c>
    </row>
    <row r="79" spans="1:9" s="9" customFormat="1" ht="39.75" customHeight="1" x14ac:dyDescent="0.25">
      <c r="A79" s="10">
        <v>71</v>
      </c>
      <c r="B79" s="10" t="s">
        <v>87</v>
      </c>
      <c r="C79" s="10" t="s">
        <v>312</v>
      </c>
      <c r="D79" s="10" t="s">
        <v>65</v>
      </c>
      <c r="E79" s="10">
        <v>1</v>
      </c>
      <c r="F79" s="25">
        <v>256066</v>
      </c>
      <c r="G79" s="10">
        <f t="shared" si="1"/>
        <v>256066</v>
      </c>
      <c r="H79" s="10" t="s">
        <v>13</v>
      </c>
      <c r="I79" s="10" t="s">
        <v>17</v>
      </c>
    </row>
    <row r="80" spans="1:9" s="9" customFormat="1" ht="39.75" customHeight="1" x14ac:dyDescent="0.25">
      <c r="A80" s="10">
        <v>72</v>
      </c>
      <c r="B80" s="10" t="s">
        <v>88</v>
      </c>
      <c r="C80" s="10" t="s">
        <v>313</v>
      </c>
      <c r="D80" s="10" t="s">
        <v>65</v>
      </c>
      <c r="E80" s="10">
        <v>1</v>
      </c>
      <c r="F80" s="25">
        <v>409360</v>
      </c>
      <c r="G80" s="10">
        <f t="shared" si="1"/>
        <v>409360</v>
      </c>
      <c r="H80" s="10" t="s">
        <v>13</v>
      </c>
      <c r="I80" s="10" t="s">
        <v>17</v>
      </c>
    </row>
    <row r="81" spans="1:9" s="9" customFormat="1" ht="39.75" customHeight="1" x14ac:dyDescent="0.25">
      <c r="A81" s="10">
        <v>73</v>
      </c>
      <c r="B81" s="10" t="s">
        <v>89</v>
      </c>
      <c r="C81" s="10" t="s">
        <v>314</v>
      </c>
      <c r="D81" s="10" t="s">
        <v>65</v>
      </c>
      <c r="E81" s="10">
        <v>2</v>
      </c>
      <c r="F81" s="25">
        <v>349810</v>
      </c>
      <c r="G81" s="10">
        <f t="shared" si="1"/>
        <v>699620</v>
      </c>
      <c r="H81" s="10" t="s">
        <v>13</v>
      </c>
      <c r="I81" s="10" t="s">
        <v>17</v>
      </c>
    </row>
    <row r="82" spans="1:9" s="9" customFormat="1" ht="39.75" customHeight="1" x14ac:dyDescent="0.25">
      <c r="A82" s="10">
        <v>74</v>
      </c>
      <c r="B82" s="10" t="s">
        <v>90</v>
      </c>
      <c r="C82" s="42" t="s">
        <v>315</v>
      </c>
      <c r="D82" s="10" t="s">
        <v>65</v>
      </c>
      <c r="E82" s="10">
        <v>1</v>
      </c>
      <c r="F82" s="25">
        <v>224747</v>
      </c>
      <c r="G82" s="10">
        <f t="shared" si="1"/>
        <v>224747</v>
      </c>
      <c r="H82" s="10" t="s">
        <v>13</v>
      </c>
      <c r="I82" s="10" t="s">
        <v>17</v>
      </c>
    </row>
    <row r="83" spans="1:9" s="9" customFormat="1" ht="39.75" customHeight="1" x14ac:dyDescent="0.25">
      <c r="A83" s="10">
        <v>75</v>
      </c>
      <c r="B83" s="10" t="s">
        <v>91</v>
      </c>
      <c r="C83" s="42"/>
      <c r="D83" s="10" t="s">
        <v>65</v>
      </c>
      <c r="E83" s="10">
        <v>1</v>
      </c>
      <c r="F83" s="25">
        <v>224747</v>
      </c>
      <c r="G83" s="10">
        <f t="shared" si="1"/>
        <v>224747</v>
      </c>
      <c r="H83" s="10" t="s">
        <v>13</v>
      </c>
      <c r="I83" s="10" t="s">
        <v>17</v>
      </c>
    </row>
    <row r="84" spans="1:9" s="9" customFormat="1" ht="39.75" customHeight="1" x14ac:dyDescent="0.25">
      <c r="A84" s="10">
        <v>76</v>
      </c>
      <c r="B84" s="10" t="s">
        <v>92</v>
      </c>
      <c r="C84" s="10" t="s">
        <v>316</v>
      </c>
      <c r="D84" s="10" t="s">
        <v>65</v>
      </c>
      <c r="E84" s="10">
        <v>1</v>
      </c>
      <c r="F84" s="25">
        <v>114288</v>
      </c>
      <c r="G84" s="10">
        <f t="shared" si="1"/>
        <v>114288</v>
      </c>
      <c r="H84" s="10" t="s">
        <v>13</v>
      </c>
      <c r="I84" s="10" t="s">
        <v>17</v>
      </c>
    </row>
    <row r="85" spans="1:9" s="9" customFormat="1" ht="39.75" customHeight="1" x14ac:dyDescent="0.25">
      <c r="A85" s="10">
        <v>77</v>
      </c>
      <c r="B85" s="10" t="s">
        <v>93</v>
      </c>
      <c r="C85" s="10" t="s">
        <v>317</v>
      </c>
      <c r="D85" s="10" t="s">
        <v>65</v>
      </c>
      <c r="E85" s="10">
        <v>1</v>
      </c>
      <c r="F85" s="25">
        <v>138375</v>
      </c>
      <c r="G85" s="10">
        <f t="shared" si="1"/>
        <v>138375</v>
      </c>
      <c r="H85" s="10" t="s">
        <v>13</v>
      </c>
      <c r="I85" s="10" t="s">
        <v>17</v>
      </c>
    </row>
    <row r="86" spans="1:9" s="9" customFormat="1" ht="39.75" customHeight="1" x14ac:dyDescent="0.25">
      <c r="A86" s="10">
        <v>78</v>
      </c>
      <c r="B86" s="10" t="s">
        <v>94</v>
      </c>
      <c r="C86" s="10" t="s">
        <v>318</v>
      </c>
      <c r="D86" s="10" t="s">
        <v>65</v>
      </c>
      <c r="E86" s="10">
        <v>1</v>
      </c>
      <c r="F86" s="25">
        <v>519336</v>
      </c>
      <c r="G86" s="10">
        <f t="shared" si="1"/>
        <v>519336</v>
      </c>
      <c r="H86" s="10" t="s">
        <v>13</v>
      </c>
      <c r="I86" s="10" t="s">
        <v>17</v>
      </c>
    </row>
    <row r="87" spans="1:9" s="9" customFormat="1" ht="39.75" customHeight="1" x14ac:dyDescent="0.25">
      <c r="A87" s="10">
        <v>79</v>
      </c>
      <c r="B87" s="10" t="s">
        <v>95</v>
      </c>
      <c r="C87" s="10" t="s">
        <v>319</v>
      </c>
      <c r="D87" s="10" t="s">
        <v>65</v>
      </c>
      <c r="E87" s="18">
        <v>50</v>
      </c>
      <c r="F87" s="25">
        <v>46023</v>
      </c>
      <c r="G87" s="10">
        <f t="shared" si="1"/>
        <v>2301150</v>
      </c>
      <c r="H87" s="10" t="s">
        <v>13</v>
      </c>
      <c r="I87" s="10" t="s">
        <v>17</v>
      </c>
    </row>
    <row r="88" spans="1:9" s="9" customFormat="1" ht="39.75" customHeight="1" x14ac:dyDescent="0.25">
      <c r="A88" s="10">
        <v>80</v>
      </c>
      <c r="B88" s="10" t="s">
        <v>96</v>
      </c>
      <c r="C88" s="10" t="s">
        <v>320</v>
      </c>
      <c r="D88" s="10" t="s">
        <v>65</v>
      </c>
      <c r="E88" s="19" t="s">
        <v>525</v>
      </c>
      <c r="F88" s="25">
        <v>46023</v>
      </c>
      <c r="G88" s="10">
        <f t="shared" si="1"/>
        <v>2301150</v>
      </c>
      <c r="H88" s="10" t="s">
        <v>13</v>
      </c>
      <c r="I88" s="10" t="s">
        <v>17</v>
      </c>
    </row>
    <row r="89" spans="1:9" s="9" customFormat="1" ht="39.75" customHeight="1" x14ac:dyDescent="0.25">
      <c r="A89" s="10">
        <v>81</v>
      </c>
      <c r="B89" s="10" t="s">
        <v>97</v>
      </c>
      <c r="C89" s="10" t="s">
        <v>321</v>
      </c>
      <c r="D89" s="10" t="s">
        <v>65</v>
      </c>
      <c r="E89" s="18">
        <v>100</v>
      </c>
      <c r="F89" s="25">
        <v>46023</v>
      </c>
      <c r="G89" s="10">
        <f t="shared" si="1"/>
        <v>4602300</v>
      </c>
      <c r="H89" s="10" t="s">
        <v>13</v>
      </c>
      <c r="I89" s="10" t="s">
        <v>17</v>
      </c>
    </row>
    <row r="90" spans="1:9" s="9" customFormat="1" ht="39.75" customHeight="1" x14ac:dyDescent="0.25">
      <c r="A90" s="10">
        <v>82</v>
      </c>
      <c r="B90" s="10" t="s">
        <v>98</v>
      </c>
      <c r="C90" s="10" t="s">
        <v>322</v>
      </c>
      <c r="D90" s="10" t="s">
        <v>65</v>
      </c>
      <c r="E90" s="18">
        <v>100</v>
      </c>
      <c r="F90" s="25">
        <v>46023</v>
      </c>
      <c r="G90" s="10">
        <f t="shared" si="1"/>
        <v>4602300</v>
      </c>
      <c r="H90" s="10" t="s">
        <v>13</v>
      </c>
      <c r="I90" s="10" t="s">
        <v>17</v>
      </c>
    </row>
    <row r="91" spans="1:9" s="9" customFormat="1" ht="39.75" customHeight="1" x14ac:dyDescent="0.25">
      <c r="A91" s="10">
        <v>83</v>
      </c>
      <c r="B91" s="10" t="s">
        <v>99</v>
      </c>
      <c r="C91" s="10" t="s">
        <v>323</v>
      </c>
      <c r="D91" s="10" t="s">
        <v>65</v>
      </c>
      <c r="E91" s="18">
        <v>100</v>
      </c>
      <c r="F91" s="25">
        <v>46023</v>
      </c>
      <c r="G91" s="10">
        <f t="shared" si="1"/>
        <v>4602300</v>
      </c>
      <c r="H91" s="10" t="s">
        <v>13</v>
      </c>
      <c r="I91" s="10" t="s">
        <v>17</v>
      </c>
    </row>
    <row r="92" spans="1:9" s="9" customFormat="1" ht="39.75" customHeight="1" x14ac:dyDescent="0.25">
      <c r="A92" s="10">
        <v>84</v>
      </c>
      <c r="B92" s="10" t="s">
        <v>100</v>
      </c>
      <c r="C92" s="10" t="s">
        <v>324</v>
      </c>
      <c r="D92" s="10" t="s">
        <v>65</v>
      </c>
      <c r="E92" s="18">
        <v>16</v>
      </c>
      <c r="F92" s="25">
        <v>17374</v>
      </c>
      <c r="G92" s="10">
        <f t="shared" si="1"/>
        <v>277984</v>
      </c>
      <c r="H92" s="10" t="s">
        <v>13</v>
      </c>
      <c r="I92" s="10" t="s">
        <v>17</v>
      </c>
    </row>
    <row r="93" spans="1:9" s="9" customFormat="1" ht="39.75" customHeight="1" x14ac:dyDescent="0.25">
      <c r="A93" s="10">
        <v>85</v>
      </c>
      <c r="B93" s="10" t="s">
        <v>100</v>
      </c>
      <c r="C93" s="10" t="s">
        <v>325</v>
      </c>
      <c r="D93" s="10" t="s">
        <v>65</v>
      </c>
      <c r="E93" s="18">
        <v>16</v>
      </c>
      <c r="F93" s="25">
        <v>17374</v>
      </c>
      <c r="G93" s="10">
        <f t="shared" si="1"/>
        <v>277984</v>
      </c>
      <c r="H93" s="10" t="s">
        <v>13</v>
      </c>
      <c r="I93" s="10" t="s">
        <v>17</v>
      </c>
    </row>
    <row r="94" spans="1:9" s="9" customFormat="1" ht="39.75" customHeight="1" x14ac:dyDescent="0.25">
      <c r="A94" s="10">
        <v>86</v>
      </c>
      <c r="B94" s="10" t="s">
        <v>101</v>
      </c>
      <c r="C94" s="10" t="s">
        <v>326</v>
      </c>
      <c r="D94" s="10" t="s">
        <v>65</v>
      </c>
      <c r="E94" s="18">
        <v>1</v>
      </c>
      <c r="F94" s="25">
        <v>404544</v>
      </c>
      <c r="G94" s="10">
        <f t="shared" si="1"/>
        <v>404544</v>
      </c>
      <c r="H94" s="10" t="s">
        <v>13</v>
      </c>
      <c r="I94" s="10" t="s">
        <v>17</v>
      </c>
    </row>
    <row r="95" spans="1:9" s="9" customFormat="1" ht="39.75" customHeight="1" x14ac:dyDescent="0.25">
      <c r="A95" s="10">
        <v>87</v>
      </c>
      <c r="B95" s="10" t="s">
        <v>102</v>
      </c>
      <c r="C95" s="10" t="s">
        <v>327</v>
      </c>
      <c r="D95" s="10" t="s">
        <v>65</v>
      </c>
      <c r="E95" s="18" t="s">
        <v>526</v>
      </c>
      <c r="F95" s="25">
        <v>823536</v>
      </c>
      <c r="G95" s="10">
        <f t="shared" si="1"/>
        <v>1647072</v>
      </c>
      <c r="H95" s="10" t="s">
        <v>13</v>
      </c>
      <c r="I95" s="10" t="s">
        <v>17</v>
      </c>
    </row>
    <row r="96" spans="1:9" s="9" customFormat="1" ht="39.75" customHeight="1" x14ac:dyDescent="0.25">
      <c r="A96" s="10">
        <v>88</v>
      </c>
      <c r="B96" s="10" t="s">
        <v>103</v>
      </c>
      <c r="C96" s="10" t="s">
        <v>328</v>
      </c>
      <c r="D96" s="10" t="s">
        <v>65</v>
      </c>
      <c r="E96" s="18" t="s">
        <v>527</v>
      </c>
      <c r="F96" s="25">
        <v>92250</v>
      </c>
      <c r="G96" s="10">
        <f t="shared" si="1"/>
        <v>369000</v>
      </c>
      <c r="H96" s="10" t="s">
        <v>13</v>
      </c>
      <c r="I96" s="10" t="s">
        <v>17</v>
      </c>
    </row>
    <row r="97" spans="1:9" s="9" customFormat="1" ht="39.75" customHeight="1" x14ac:dyDescent="0.25">
      <c r="A97" s="10">
        <v>89</v>
      </c>
      <c r="B97" s="10" t="s">
        <v>104</v>
      </c>
      <c r="C97" s="10" t="s">
        <v>329</v>
      </c>
      <c r="D97" s="10" t="s">
        <v>65</v>
      </c>
      <c r="E97" s="18" t="s">
        <v>527</v>
      </c>
      <c r="F97" s="25">
        <v>92250</v>
      </c>
      <c r="G97" s="10">
        <f t="shared" si="1"/>
        <v>369000</v>
      </c>
      <c r="H97" s="10" t="s">
        <v>13</v>
      </c>
      <c r="I97" s="10" t="s">
        <v>17</v>
      </c>
    </row>
    <row r="98" spans="1:9" s="9" customFormat="1" ht="39.75" customHeight="1" x14ac:dyDescent="0.25">
      <c r="A98" s="10">
        <v>90</v>
      </c>
      <c r="B98" s="10" t="s">
        <v>105</v>
      </c>
      <c r="C98" s="10" t="s">
        <v>330</v>
      </c>
      <c r="D98" s="10" t="s">
        <v>65</v>
      </c>
      <c r="E98" s="18" t="s">
        <v>527</v>
      </c>
      <c r="F98" s="25">
        <v>92250</v>
      </c>
      <c r="G98" s="10">
        <f t="shared" si="1"/>
        <v>369000</v>
      </c>
      <c r="H98" s="10" t="s">
        <v>13</v>
      </c>
      <c r="I98" s="10" t="s">
        <v>17</v>
      </c>
    </row>
    <row r="99" spans="1:9" s="9" customFormat="1" ht="39.75" customHeight="1" x14ac:dyDescent="0.25">
      <c r="A99" s="10">
        <v>91</v>
      </c>
      <c r="B99" s="10" t="s">
        <v>106</v>
      </c>
      <c r="C99" s="10" t="s">
        <v>331</v>
      </c>
      <c r="D99" s="10" t="s">
        <v>65</v>
      </c>
      <c r="E99" s="18" t="s">
        <v>527</v>
      </c>
      <c r="F99" s="25">
        <v>92250</v>
      </c>
      <c r="G99" s="10">
        <f t="shared" si="1"/>
        <v>369000</v>
      </c>
      <c r="H99" s="10" t="s">
        <v>13</v>
      </c>
      <c r="I99" s="10" t="s">
        <v>17</v>
      </c>
    </row>
    <row r="100" spans="1:9" s="9" customFormat="1" ht="39.75" customHeight="1" x14ac:dyDescent="0.25">
      <c r="A100" s="10">
        <v>92</v>
      </c>
      <c r="B100" s="10" t="s">
        <v>107</v>
      </c>
      <c r="C100" s="10" t="s">
        <v>332</v>
      </c>
      <c r="D100" s="10" t="s">
        <v>65</v>
      </c>
      <c r="E100" s="18" t="s">
        <v>527</v>
      </c>
      <c r="F100" s="25">
        <v>92250</v>
      </c>
      <c r="G100" s="10">
        <f t="shared" si="1"/>
        <v>369000</v>
      </c>
      <c r="H100" s="10" t="s">
        <v>13</v>
      </c>
      <c r="I100" s="10" t="s">
        <v>17</v>
      </c>
    </row>
    <row r="101" spans="1:9" s="9" customFormat="1" ht="39.75" customHeight="1" x14ac:dyDescent="0.25">
      <c r="A101" s="10">
        <v>93</v>
      </c>
      <c r="B101" s="10" t="s">
        <v>108</v>
      </c>
      <c r="C101" s="28" t="s">
        <v>333</v>
      </c>
      <c r="D101" s="10" t="s">
        <v>65</v>
      </c>
      <c r="E101" s="18">
        <v>2</v>
      </c>
      <c r="F101" s="25">
        <v>81078</v>
      </c>
      <c r="G101" s="10">
        <f t="shared" si="1"/>
        <v>162156</v>
      </c>
      <c r="H101" s="10" t="s">
        <v>13</v>
      </c>
      <c r="I101" s="10" t="s">
        <v>17</v>
      </c>
    </row>
    <row r="102" spans="1:9" s="9" customFormat="1" ht="39.75" customHeight="1" x14ac:dyDescent="0.25">
      <c r="A102" s="10">
        <v>94</v>
      </c>
      <c r="B102" s="10" t="s">
        <v>109</v>
      </c>
      <c r="C102" s="28" t="s">
        <v>334</v>
      </c>
      <c r="D102" s="10" t="s">
        <v>65</v>
      </c>
      <c r="E102" s="18">
        <v>2</v>
      </c>
      <c r="F102" s="25">
        <v>81078</v>
      </c>
      <c r="G102" s="10">
        <f t="shared" si="1"/>
        <v>162156</v>
      </c>
      <c r="H102" s="10" t="s">
        <v>13</v>
      </c>
      <c r="I102" s="10" t="s">
        <v>17</v>
      </c>
    </row>
    <row r="103" spans="1:9" s="9" customFormat="1" ht="39.75" customHeight="1" x14ac:dyDescent="0.25">
      <c r="A103" s="10">
        <v>95</v>
      </c>
      <c r="B103" s="10" t="s">
        <v>110</v>
      </c>
      <c r="C103" s="29" t="s">
        <v>335</v>
      </c>
      <c r="D103" s="10" t="s">
        <v>65</v>
      </c>
      <c r="E103" s="18">
        <v>2</v>
      </c>
      <c r="F103" s="25">
        <v>81078</v>
      </c>
      <c r="G103" s="10">
        <f t="shared" si="1"/>
        <v>162156</v>
      </c>
      <c r="H103" s="10" t="s">
        <v>13</v>
      </c>
      <c r="I103" s="10" t="s">
        <v>17</v>
      </c>
    </row>
    <row r="104" spans="1:9" s="9" customFormat="1" ht="39.75" customHeight="1" x14ac:dyDescent="0.25">
      <c r="A104" s="10">
        <v>96</v>
      </c>
      <c r="B104" s="10" t="s">
        <v>111</v>
      </c>
      <c r="C104" s="29" t="s">
        <v>336</v>
      </c>
      <c r="D104" s="10" t="s">
        <v>65</v>
      </c>
      <c r="E104" s="18">
        <v>2</v>
      </c>
      <c r="F104" s="25">
        <v>81078</v>
      </c>
      <c r="G104" s="10">
        <f t="shared" si="1"/>
        <v>162156</v>
      </c>
      <c r="H104" s="10" t="s">
        <v>13</v>
      </c>
      <c r="I104" s="10" t="s">
        <v>17</v>
      </c>
    </row>
    <row r="105" spans="1:9" s="9" customFormat="1" ht="39.75" customHeight="1" x14ac:dyDescent="0.25">
      <c r="A105" s="10">
        <v>97</v>
      </c>
      <c r="B105" s="10" t="s">
        <v>112</v>
      </c>
      <c r="C105" s="29" t="s">
        <v>337</v>
      </c>
      <c r="D105" s="10" t="s">
        <v>64</v>
      </c>
      <c r="E105" s="18" t="s">
        <v>527</v>
      </c>
      <c r="F105" s="25">
        <v>94095</v>
      </c>
      <c r="G105" s="10">
        <f t="shared" si="1"/>
        <v>376380</v>
      </c>
      <c r="H105" s="10" t="s">
        <v>13</v>
      </c>
      <c r="I105" s="10" t="s">
        <v>17</v>
      </c>
    </row>
    <row r="106" spans="1:9" s="9" customFormat="1" ht="39.75" customHeight="1" x14ac:dyDescent="0.25">
      <c r="A106" s="10">
        <v>98</v>
      </c>
      <c r="B106" s="10" t="s">
        <v>113</v>
      </c>
      <c r="C106" s="10" t="s">
        <v>338</v>
      </c>
      <c r="D106" s="10" t="s">
        <v>65</v>
      </c>
      <c r="E106" s="10">
        <v>100</v>
      </c>
      <c r="F106" s="25">
        <v>8405</v>
      </c>
      <c r="G106" s="10">
        <f t="shared" si="1"/>
        <v>840500</v>
      </c>
      <c r="H106" s="10" t="s">
        <v>13</v>
      </c>
      <c r="I106" s="10" t="s">
        <v>17</v>
      </c>
    </row>
    <row r="107" spans="1:9" s="9" customFormat="1" ht="39.75" customHeight="1" x14ac:dyDescent="0.25">
      <c r="A107" s="10">
        <v>99</v>
      </c>
      <c r="B107" s="10" t="s">
        <v>114</v>
      </c>
      <c r="C107" s="10" t="s">
        <v>339</v>
      </c>
      <c r="D107" s="10" t="s">
        <v>65</v>
      </c>
      <c r="E107" s="10">
        <v>10</v>
      </c>
      <c r="F107" s="25">
        <v>4971</v>
      </c>
      <c r="G107" s="10">
        <f t="shared" si="1"/>
        <v>49710</v>
      </c>
      <c r="H107" s="10" t="s">
        <v>13</v>
      </c>
      <c r="I107" s="10" t="s">
        <v>17</v>
      </c>
    </row>
    <row r="108" spans="1:9" s="9" customFormat="1" ht="39.75" customHeight="1" x14ac:dyDescent="0.25">
      <c r="A108" s="10">
        <v>100</v>
      </c>
      <c r="B108" s="10" t="s">
        <v>108</v>
      </c>
      <c r="C108" s="10" t="s">
        <v>340</v>
      </c>
      <c r="D108" s="10" t="s">
        <v>65</v>
      </c>
      <c r="E108" s="18">
        <v>2</v>
      </c>
      <c r="F108" s="25">
        <v>81078</v>
      </c>
      <c r="G108" s="10">
        <f t="shared" si="1"/>
        <v>162156</v>
      </c>
      <c r="H108" s="10" t="s">
        <v>13</v>
      </c>
      <c r="I108" s="10" t="s">
        <v>17</v>
      </c>
    </row>
    <row r="109" spans="1:9" s="9" customFormat="1" ht="39.75" customHeight="1" x14ac:dyDescent="0.25">
      <c r="A109" s="10">
        <v>101</v>
      </c>
      <c r="B109" s="10" t="s">
        <v>109</v>
      </c>
      <c r="C109" s="10" t="s">
        <v>341</v>
      </c>
      <c r="D109" s="10" t="s">
        <v>65</v>
      </c>
      <c r="E109" s="18">
        <v>2</v>
      </c>
      <c r="F109" s="25">
        <v>81078</v>
      </c>
      <c r="G109" s="10">
        <f t="shared" si="1"/>
        <v>162156</v>
      </c>
      <c r="H109" s="10" t="s">
        <v>13</v>
      </c>
      <c r="I109" s="10" t="s">
        <v>17</v>
      </c>
    </row>
    <row r="110" spans="1:9" s="9" customFormat="1" ht="39.75" customHeight="1" x14ac:dyDescent="0.25">
      <c r="A110" s="10">
        <v>102</v>
      </c>
      <c r="B110" s="10" t="s">
        <v>110</v>
      </c>
      <c r="C110" s="29" t="s">
        <v>342</v>
      </c>
      <c r="D110" s="10" t="s">
        <v>65</v>
      </c>
      <c r="E110" s="18">
        <v>2</v>
      </c>
      <c r="F110" s="25">
        <v>81078</v>
      </c>
      <c r="G110" s="10">
        <f t="shared" si="1"/>
        <v>162156</v>
      </c>
      <c r="H110" s="10" t="s">
        <v>13</v>
      </c>
      <c r="I110" s="10" t="s">
        <v>17</v>
      </c>
    </row>
    <row r="111" spans="1:9" s="9" customFormat="1" ht="39.75" customHeight="1" x14ac:dyDescent="0.25">
      <c r="A111" s="10">
        <v>103</v>
      </c>
      <c r="B111" s="10" t="s">
        <v>111</v>
      </c>
      <c r="C111" s="29" t="s">
        <v>343</v>
      </c>
      <c r="D111" s="10" t="s">
        <v>65</v>
      </c>
      <c r="E111" s="18">
        <v>2</v>
      </c>
      <c r="F111" s="25">
        <v>81078</v>
      </c>
      <c r="G111" s="10">
        <f t="shared" si="1"/>
        <v>162156</v>
      </c>
      <c r="H111" s="10" t="s">
        <v>13</v>
      </c>
      <c r="I111" s="10" t="s">
        <v>17</v>
      </c>
    </row>
    <row r="112" spans="1:9" s="9" customFormat="1" ht="39.75" customHeight="1" x14ac:dyDescent="0.25">
      <c r="A112" s="10">
        <v>104</v>
      </c>
      <c r="B112" s="10" t="s">
        <v>115</v>
      </c>
      <c r="C112" s="10" t="s">
        <v>344</v>
      </c>
      <c r="D112" s="10" t="s">
        <v>65</v>
      </c>
      <c r="E112" s="10">
        <v>60</v>
      </c>
      <c r="F112" s="25">
        <v>9635</v>
      </c>
      <c r="G112" s="10">
        <f t="shared" si="1"/>
        <v>578100</v>
      </c>
      <c r="H112" s="10" t="s">
        <v>13</v>
      </c>
      <c r="I112" s="10" t="s">
        <v>17</v>
      </c>
    </row>
    <row r="113" spans="1:9" s="9" customFormat="1" ht="39.75" customHeight="1" x14ac:dyDescent="0.25">
      <c r="A113" s="10">
        <v>105</v>
      </c>
      <c r="B113" s="10" t="s">
        <v>116</v>
      </c>
      <c r="C113" s="10" t="s">
        <v>345</v>
      </c>
      <c r="D113" s="10" t="s">
        <v>65</v>
      </c>
      <c r="E113" s="25">
        <v>10</v>
      </c>
      <c r="F113" s="25">
        <v>5966</v>
      </c>
      <c r="G113" s="10">
        <f t="shared" si="1"/>
        <v>59660</v>
      </c>
      <c r="H113" s="10" t="s">
        <v>13</v>
      </c>
      <c r="I113" s="10" t="s">
        <v>17</v>
      </c>
    </row>
    <row r="114" spans="1:9" s="9" customFormat="1" ht="39.75" customHeight="1" x14ac:dyDescent="0.25">
      <c r="A114" s="10">
        <v>106</v>
      </c>
      <c r="B114" s="10" t="s">
        <v>117</v>
      </c>
      <c r="C114" s="10" t="s">
        <v>346</v>
      </c>
      <c r="D114" s="10" t="s">
        <v>65</v>
      </c>
      <c r="E114" s="18">
        <v>1</v>
      </c>
      <c r="F114" s="25">
        <v>3290936</v>
      </c>
      <c r="G114" s="10">
        <f t="shared" si="1"/>
        <v>3290936</v>
      </c>
      <c r="H114" s="10" t="s">
        <v>13</v>
      </c>
      <c r="I114" s="10" t="s">
        <v>17</v>
      </c>
    </row>
    <row r="115" spans="1:9" s="9" customFormat="1" ht="39.75" customHeight="1" x14ac:dyDescent="0.25">
      <c r="A115" s="10">
        <v>107</v>
      </c>
      <c r="B115" s="10" t="s">
        <v>118</v>
      </c>
      <c r="C115" s="10" t="s">
        <v>347</v>
      </c>
      <c r="D115" s="10" t="s">
        <v>65</v>
      </c>
      <c r="E115" s="18">
        <v>1</v>
      </c>
      <c r="F115" s="25">
        <v>4305507</v>
      </c>
      <c r="G115" s="10">
        <f t="shared" si="1"/>
        <v>4305507</v>
      </c>
      <c r="H115" s="10" t="s">
        <v>13</v>
      </c>
      <c r="I115" s="10" t="s">
        <v>17</v>
      </c>
    </row>
    <row r="116" spans="1:9" s="9" customFormat="1" ht="39.75" customHeight="1" x14ac:dyDescent="0.25">
      <c r="A116" s="10">
        <v>108</v>
      </c>
      <c r="B116" s="10" t="s">
        <v>119</v>
      </c>
      <c r="C116" s="10" t="s">
        <v>348</v>
      </c>
      <c r="D116" s="10" t="s">
        <v>65</v>
      </c>
      <c r="E116" s="18" t="s">
        <v>528</v>
      </c>
      <c r="F116" s="25">
        <v>17210</v>
      </c>
      <c r="G116" s="10">
        <f t="shared" si="1"/>
        <v>86050</v>
      </c>
      <c r="H116" s="10" t="s">
        <v>13</v>
      </c>
      <c r="I116" s="10" t="s">
        <v>17</v>
      </c>
    </row>
    <row r="117" spans="1:9" s="9" customFormat="1" ht="39.75" customHeight="1" x14ac:dyDescent="0.25">
      <c r="A117" s="10">
        <v>109</v>
      </c>
      <c r="B117" s="10" t="s">
        <v>120</v>
      </c>
      <c r="C117" s="10" t="s">
        <v>349</v>
      </c>
      <c r="D117" s="10" t="s">
        <v>65</v>
      </c>
      <c r="E117" s="18" t="s">
        <v>528</v>
      </c>
      <c r="F117" s="25">
        <v>17210</v>
      </c>
      <c r="G117" s="10">
        <f t="shared" si="1"/>
        <v>86050</v>
      </c>
      <c r="H117" s="10" t="s">
        <v>13</v>
      </c>
      <c r="I117" s="10" t="s">
        <v>17</v>
      </c>
    </row>
    <row r="118" spans="1:9" s="9" customFormat="1" ht="39.75" customHeight="1" x14ac:dyDescent="0.25">
      <c r="A118" s="10">
        <v>110</v>
      </c>
      <c r="B118" s="10" t="s">
        <v>121</v>
      </c>
      <c r="C118" s="10" t="s">
        <v>350</v>
      </c>
      <c r="D118" s="10" t="s">
        <v>65</v>
      </c>
      <c r="E118" s="18" t="s">
        <v>528</v>
      </c>
      <c r="F118" s="25">
        <v>17210</v>
      </c>
      <c r="G118" s="10">
        <f t="shared" si="1"/>
        <v>86050</v>
      </c>
      <c r="H118" s="10" t="s">
        <v>13</v>
      </c>
      <c r="I118" s="10" t="s">
        <v>17</v>
      </c>
    </row>
    <row r="119" spans="1:9" s="9" customFormat="1" ht="39.75" customHeight="1" x14ac:dyDescent="0.25">
      <c r="A119" s="10">
        <v>111</v>
      </c>
      <c r="B119" s="10" t="s">
        <v>122</v>
      </c>
      <c r="C119" s="10" t="s">
        <v>351</v>
      </c>
      <c r="D119" s="10" t="s">
        <v>65</v>
      </c>
      <c r="E119" s="18" t="s">
        <v>528</v>
      </c>
      <c r="F119" s="25">
        <v>17210</v>
      </c>
      <c r="G119" s="10">
        <f t="shared" si="1"/>
        <v>86050</v>
      </c>
      <c r="H119" s="10" t="s">
        <v>13</v>
      </c>
      <c r="I119" s="10" t="s">
        <v>17</v>
      </c>
    </row>
    <row r="120" spans="1:9" s="9" customFormat="1" ht="39.75" customHeight="1" x14ac:dyDescent="0.25">
      <c r="A120" s="10">
        <v>112</v>
      </c>
      <c r="B120" s="10" t="s">
        <v>123</v>
      </c>
      <c r="C120" s="10" t="s">
        <v>352</v>
      </c>
      <c r="D120" s="10" t="s">
        <v>65</v>
      </c>
      <c r="E120" s="18" t="s">
        <v>528</v>
      </c>
      <c r="F120" s="25">
        <v>17210</v>
      </c>
      <c r="G120" s="10">
        <f t="shared" si="1"/>
        <v>86050</v>
      </c>
      <c r="H120" s="10" t="s">
        <v>13</v>
      </c>
      <c r="I120" s="10" t="s">
        <v>17</v>
      </c>
    </row>
    <row r="121" spans="1:9" s="9" customFormat="1" ht="39.75" customHeight="1" x14ac:dyDescent="0.25">
      <c r="A121" s="10">
        <v>113</v>
      </c>
      <c r="B121" s="10" t="s">
        <v>124</v>
      </c>
      <c r="C121" s="10" t="s">
        <v>353</v>
      </c>
      <c r="D121" s="10" t="s">
        <v>65</v>
      </c>
      <c r="E121" s="18" t="s">
        <v>528</v>
      </c>
      <c r="F121" s="25">
        <v>17210</v>
      </c>
      <c r="G121" s="10">
        <f t="shared" si="1"/>
        <v>86050</v>
      </c>
      <c r="H121" s="10" t="s">
        <v>13</v>
      </c>
      <c r="I121" s="10" t="s">
        <v>17</v>
      </c>
    </row>
    <row r="122" spans="1:9" s="9" customFormat="1" ht="39.75" customHeight="1" x14ac:dyDescent="0.25">
      <c r="A122" s="10">
        <v>114</v>
      </c>
      <c r="B122" s="10" t="s">
        <v>125</v>
      </c>
      <c r="C122" s="10" t="s">
        <v>354</v>
      </c>
      <c r="D122" s="10" t="s">
        <v>65</v>
      </c>
      <c r="E122" s="18" t="s">
        <v>528</v>
      </c>
      <c r="F122" s="25">
        <v>17210</v>
      </c>
      <c r="G122" s="10">
        <f t="shared" si="1"/>
        <v>86050</v>
      </c>
      <c r="H122" s="10" t="s">
        <v>13</v>
      </c>
      <c r="I122" s="10" t="s">
        <v>17</v>
      </c>
    </row>
    <row r="123" spans="1:9" s="9" customFormat="1" ht="39.75" customHeight="1" x14ac:dyDescent="0.25">
      <c r="A123" s="10">
        <v>115</v>
      </c>
      <c r="B123" s="10" t="s">
        <v>126</v>
      </c>
      <c r="C123" s="10" t="s">
        <v>355</v>
      </c>
      <c r="D123" s="10" t="s">
        <v>65</v>
      </c>
      <c r="E123" s="18" t="s">
        <v>528</v>
      </c>
      <c r="F123" s="25">
        <v>17210</v>
      </c>
      <c r="G123" s="10">
        <f t="shared" si="1"/>
        <v>86050</v>
      </c>
      <c r="H123" s="10" t="s">
        <v>13</v>
      </c>
      <c r="I123" s="10" t="s">
        <v>17</v>
      </c>
    </row>
    <row r="124" spans="1:9" s="9" customFormat="1" ht="39.75" customHeight="1" x14ac:dyDescent="0.25">
      <c r="A124" s="10">
        <v>116</v>
      </c>
      <c r="B124" s="10" t="s">
        <v>127</v>
      </c>
      <c r="C124" s="10" t="s">
        <v>356</v>
      </c>
      <c r="D124" s="10" t="s">
        <v>65</v>
      </c>
      <c r="E124" s="18" t="s">
        <v>528</v>
      </c>
      <c r="F124" s="25">
        <v>17210</v>
      </c>
      <c r="G124" s="10">
        <f t="shared" si="1"/>
        <v>86050</v>
      </c>
      <c r="H124" s="10" t="s">
        <v>13</v>
      </c>
      <c r="I124" s="10" t="s">
        <v>17</v>
      </c>
    </row>
    <row r="125" spans="1:9" s="9" customFormat="1" ht="39.75" customHeight="1" x14ac:dyDescent="0.25">
      <c r="A125" s="10">
        <v>117</v>
      </c>
      <c r="B125" s="10" t="s">
        <v>128</v>
      </c>
      <c r="C125" s="10" t="s">
        <v>357</v>
      </c>
      <c r="D125" s="10" t="s">
        <v>65</v>
      </c>
      <c r="E125" s="18" t="s">
        <v>528</v>
      </c>
      <c r="F125" s="25">
        <v>17210</v>
      </c>
      <c r="G125" s="10">
        <f t="shared" si="1"/>
        <v>86050</v>
      </c>
      <c r="H125" s="10" t="s">
        <v>13</v>
      </c>
      <c r="I125" s="10" t="s">
        <v>17</v>
      </c>
    </row>
    <row r="126" spans="1:9" s="9" customFormat="1" ht="39.75" customHeight="1" x14ac:dyDescent="0.25">
      <c r="A126" s="10">
        <v>118</v>
      </c>
      <c r="B126" s="10" t="s">
        <v>129</v>
      </c>
      <c r="C126" s="10" t="s">
        <v>358</v>
      </c>
      <c r="D126" s="10" t="s">
        <v>65</v>
      </c>
      <c r="E126" s="18" t="s">
        <v>528</v>
      </c>
      <c r="F126" s="25">
        <v>17210</v>
      </c>
      <c r="G126" s="10">
        <f t="shared" si="1"/>
        <v>86050</v>
      </c>
      <c r="H126" s="10" t="s">
        <v>13</v>
      </c>
      <c r="I126" s="10" t="s">
        <v>17</v>
      </c>
    </row>
    <row r="127" spans="1:9" s="9" customFormat="1" ht="39.75" customHeight="1" x14ac:dyDescent="0.25">
      <c r="A127" s="10">
        <v>119</v>
      </c>
      <c r="B127" s="10" t="s">
        <v>130</v>
      </c>
      <c r="C127" s="10" t="s">
        <v>359</v>
      </c>
      <c r="D127" s="10" t="s">
        <v>65</v>
      </c>
      <c r="E127" s="18" t="s">
        <v>528</v>
      </c>
      <c r="F127" s="25">
        <v>17210</v>
      </c>
      <c r="G127" s="10">
        <f t="shared" si="1"/>
        <v>86050</v>
      </c>
      <c r="H127" s="10" t="s">
        <v>13</v>
      </c>
      <c r="I127" s="10" t="s">
        <v>17</v>
      </c>
    </row>
    <row r="128" spans="1:9" s="9" customFormat="1" ht="39.75" customHeight="1" x14ac:dyDescent="0.25">
      <c r="A128" s="10">
        <v>120</v>
      </c>
      <c r="B128" s="10" t="s">
        <v>131</v>
      </c>
      <c r="C128" s="10" t="s">
        <v>360</v>
      </c>
      <c r="D128" s="10" t="s">
        <v>65</v>
      </c>
      <c r="E128" s="10">
        <v>100</v>
      </c>
      <c r="F128" s="25">
        <v>5930</v>
      </c>
      <c r="G128" s="10">
        <f t="shared" si="1"/>
        <v>593000</v>
      </c>
      <c r="H128" s="10" t="s">
        <v>13</v>
      </c>
      <c r="I128" s="10" t="s">
        <v>17</v>
      </c>
    </row>
    <row r="129" spans="1:9" s="9" customFormat="1" ht="39.75" customHeight="1" x14ac:dyDescent="0.25">
      <c r="A129" s="10">
        <v>121</v>
      </c>
      <c r="B129" s="10" t="s">
        <v>132</v>
      </c>
      <c r="C129" s="10" t="s">
        <v>361</v>
      </c>
      <c r="D129" s="10" t="s">
        <v>65</v>
      </c>
      <c r="E129" s="10">
        <v>100</v>
      </c>
      <c r="F129" s="25">
        <v>4039</v>
      </c>
      <c r="G129" s="10">
        <f t="shared" si="1"/>
        <v>403900</v>
      </c>
      <c r="H129" s="10" t="s">
        <v>13</v>
      </c>
      <c r="I129" s="10" t="s">
        <v>17</v>
      </c>
    </row>
    <row r="130" spans="1:9" s="9" customFormat="1" ht="39.75" customHeight="1" x14ac:dyDescent="0.25">
      <c r="A130" s="10">
        <v>122</v>
      </c>
      <c r="B130" s="10" t="s">
        <v>133</v>
      </c>
      <c r="C130" s="10" t="s">
        <v>362</v>
      </c>
      <c r="D130" s="10" t="s">
        <v>64</v>
      </c>
      <c r="E130" s="10">
        <v>6</v>
      </c>
      <c r="F130" s="25">
        <v>56375</v>
      </c>
      <c r="G130" s="10">
        <f t="shared" si="1"/>
        <v>338250</v>
      </c>
      <c r="H130" s="10" t="s">
        <v>13</v>
      </c>
      <c r="I130" s="10" t="s">
        <v>17</v>
      </c>
    </row>
    <row r="131" spans="1:9" s="9" customFormat="1" ht="39.75" customHeight="1" x14ac:dyDescent="0.25">
      <c r="A131" s="10">
        <v>123</v>
      </c>
      <c r="B131" s="10" t="s">
        <v>134</v>
      </c>
      <c r="C131" s="10" t="s">
        <v>363</v>
      </c>
      <c r="D131" s="10" t="s">
        <v>65</v>
      </c>
      <c r="E131" s="10">
        <v>48</v>
      </c>
      <c r="F131" s="25">
        <v>15488</v>
      </c>
      <c r="G131" s="10">
        <f t="shared" si="1"/>
        <v>743424</v>
      </c>
      <c r="H131" s="10" t="s">
        <v>13</v>
      </c>
      <c r="I131" s="10" t="s">
        <v>17</v>
      </c>
    </row>
    <row r="132" spans="1:9" s="9" customFormat="1" ht="39.75" customHeight="1" x14ac:dyDescent="0.25">
      <c r="A132" s="10">
        <v>124</v>
      </c>
      <c r="B132" s="10" t="s">
        <v>135</v>
      </c>
      <c r="C132" s="10" t="s">
        <v>364</v>
      </c>
      <c r="D132" s="10" t="s">
        <v>65</v>
      </c>
      <c r="E132" s="10">
        <v>6</v>
      </c>
      <c r="F132" s="25">
        <v>4346</v>
      </c>
      <c r="G132" s="10">
        <f t="shared" si="1"/>
        <v>26076</v>
      </c>
      <c r="H132" s="10" t="s">
        <v>13</v>
      </c>
      <c r="I132" s="10" t="s">
        <v>17</v>
      </c>
    </row>
    <row r="133" spans="1:9" s="9" customFormat="1" ht="39.75" customHeight="1" x14ac:dyDescent="0.25">
      <c r="A133" s="10">
        <v>125</v>
      </c>
      <c r="B133" s="10" t="s">
        <v>136</v>
      </c>
      <c r="C133" s="10" t="s">
        <v>365</v>
      </c>
      <c r="D133" s="10" t="s">
        <v>65</v>
      </c>
      <c r="E133" s="18">
        <v>3</v>
      </c>
      <c r="F133" s="25">
        <v>117568</v>
      </c>
      <c r="G133" s="10">
        <f t="shared" si="1"/>
        <v>352704</v>
      </c>
      <c r="H133" s="10" t="s">
        <v>13</v>
      </c>
      <c r="I133" s="10" t="s">
        <v>17</v>
      </c>
    </row>
    <row r="134" spans="1:9" s="9" customFormat="1" ht="39.75" customHeight="1" x14ac:dyDescent="0.25">
      <c r="A134" s="10">
        <v>126</v>
      </c>
      <c r="B134" s="10" t="s">
        <v>137</v>
      </c>
      <c r="C134" s="10" t="s">
        <v>366</v>
      </c>
      <c r="D134" s="10" t="s">
        <v>65</v>
      </c>
      <c r="E134" s="18">
        <v>3</v>
      </c>
      <c r="F134" s="25">
        <v>117568</v>
      </c>
      <c r="G134" s="10">
        <f t="shared" si="1"/>
        <v>352704</v>
      </c>
      <c r="H134" s="10" t="s">
        <v>13</v>
      </c>
      <c r="I134" s="10" t="s">
        <v>17</v>
      </c>
    </row>
    <row r="135" spans="1:9" s="9" customFormat="1" ht="39.75" customHeight="1" x14ac:dyDescent="0.25">
      <c r="A135" s="10">
        <v>127</v>
      </c>
      <c r="B135" s="10" t="s">
        <v>138</v>
      </c>
      <c r="C135" s="10" t="s">
        <v>367</v>
      </c>
      <c r="D135" s="10" t="s">
        <v>65</v>
      </c>
      <c r="E135" s="18">
        <v>3</v>
      </c>
      <c r="F135" s="25">
        <v>117568</v>
      </c>
      <c r="G135" s="10">
        <f t="shared" si="1"/>
        <v>352704</v>
      </c>
      <c r="H135" s="10" t="s">
        <v>13</v>
      </c>
      <c r="I135" s="10" t="s">
        <v>17</v>
      </c>
    </row>
    <row r="136" spans="1:9" s="9" customFormat="1" ht="39.75" customHeight="1" x14ac:dyDescent="0.25">
      <c r="A136" s="10">
        <v>128</v>
      </c>
      <c r="B136" s="10" t="s">
        <v>139</v>
      </c>
      <c r="C136" s="10" t="s">
        <v>368</v>
      </c>
      <c r="D136" s="10" t="s">
        <v>65</v>
      </c>
      <c r="E136" s="20">
        <v>3</v>
      </c>
      <c r="F136" s="25">
        <v>117568</v>
      </c>
      <c r="G136" s="10">
        <f t="shared" si="1"/>
        <v>352704</v>
      </c>
      <c r="H136" s="10" t="s">
        <v>13</v>
      </c>
      <c r="I136" s="10" t="s">
        <v>17</v>
      </c>
    </row>
    <row r="137" spans="1:9" s="9" customFormat="1" ht="39.75" customHeight="1" x14ac:dyDescent="0.25">
      <c r="A137" s="10">
        <v>129</v>
      </c>
      <c r="B137" s="10" t="s">
        <v>140</v>
      </c>
      <c r="C137" s="10" t="s">
        <v>369</v>
      </c>
      <c r="D137" s="10" t="s">
        <v>65</v>
      </c>
      <c r="E137" s="18">
        <v>3</v>
      </c>
      <c r="F137" s="25">
        <v>117568</v>
      </c>
      <c r="G137" s="10">
        <f t="shared" si="1"/>
        <v>352704</v>
      </c>
      <c r="H137" s="10" t="s">
        <v>13</v>
      </c>
      <c r="I137" s="10" t="s">
        <v>17</v>
      </c>
    </row>
    <row r="138" spans="1:9" s="9" customFormat="1" ht="39.75" customHeight="1" x14ac:dyDescent="0.25">
      <c r="A138" s="10">
        <v>130</v>
      </c>
      <c r="B138" s="10" t="s">
        <v>141</v>
      </c>
      <c r="C138" s="10" t="s">
        <v>370</v>
      </c>
      <c r="D138" s="10" t="s">
        <v>65</v>
      </c>
      <c r="E138" s="18">
        <v>3</v>
      </c>
      <c r="F138" s="25">
        <v>117568</v>
      </c>
      <c r="G138" s="10">
        <f t="shared" ref="G138:G201" si="2">E138*F138</f>
        <v>352704</v>
      </c>
      <c r="H138" s="10" t="s">
        <v>13</v>
      </c>
      <c r="I138" s="10" t="s">
        <v>17</v>
      </c>
    </row>
    <row r="139" spans="1:9" s="9" customFormat="1" ht="39.75" customHeight="1" x14ac:dyDescent="0.25">
      <c r="A139" s="10">
        <v>131</v>
      </c>
      <c r="B139" s="10" t="s">
        <v>142</v>
      </c>
      <c r="C139" s="10" t="s">
        <v>371</v>
      </c>
      <c r="D139" s="10" t="s">
        <v>65</v>
      </c>
      <c r="E139" s="18">
        <v>3</v>
      </c>
      <c r="F139" s="25">
        <v>117568</v>
      </c>
      <c r="G139" s="10">
        <f t="shared" si="2"/>
        <v>352704</v>
      </c>
      <c r="H139" s="10" t="s">
        <v>13</v>
      </c>
      <c r="I139" s="10" t="s">
        <v>17</v>
      </c>
    </row>
    <row r="140" spans="1:9" s="9" customFormat="1" ht="39.75" customHeight="1" x14ac:dyDescent="0.25">
      <c r="A140" s="10">
        <v>132</v>
      </c>
      <c r="B140" s="10" t="s">
        <v>143</v>
      </c>
      <c r="C140" s="10" t="s">
        <v>372</v>
      </c>
      <c r="D140" s="10" t="s">
        <v>65</v>
      </c>
      <c r="E140" s="18">
        <v>3</v>
      </c>
      <c r="F140" s="25">
        <v>117568</v>
      </c>
      <c r="G140" s="10">
        <f t="shared" si="2"/>
        <v>352704</v>
      </c>
      <c r="H140" s="10" t="s">
        <v>13</v>
      </c>
      <c r="I140" s="10" t="s">
        <v>17</v>
      </c>
    </row>
    <row r="141" spans="1:9" s="9" customFormat="1" ht="39.75" customHeight="1" x14ac:dyDescent="0.25">
      <c r="A141" s="10">
        <v>133</v>
      </c>
      <c r="B141" s="10" t="s">
        <v>144</v>
      </c>
      <c r="C141" s="10" t="s">
        <v>373</v>
      </c>
      <c r="D141" s="10" t="s">
        <v>65</v>
      </c>
      <c r="E141" s="18">
        <v>3</v>
      </c>
      <c r="F141" s="25">
        <v>117568</v>
      </c>
      <c r="G141" s="10">
        <f t="shared" si="2"/>
        <v>352704</v>
      </c>
      <c r="H141" s="10" t="s">
        <v>13</v>
      </c>
      <c r="I141" s="10" t="s">
        <v>17</v>
      </c>
    </row>
    <row r="142" spans="1:9" s="9" customFormat="1" ht="39.75" customHeight="1" x14ac:dyDescent="0.25">
      <c r="A142" s="10">
        <v>134</v>
      </c>
      <c r="B142" s="10" t="s">
        <v>145</v>
      </c>
      <c r="C142" s="10" t="s">
        <v>374</v>
      </c>
      <c r="D142" s="10" t="s">
        <v>65</v>
      </c>
      <c r="E142" s="18">
        <v>3</v>
      </c>
      <c r="F142" s="25">
        <v>117568</v>
      </c>
      <c r="G142" s="10">
        <f t="shared" si="2"/>
        <v>352704</v>
      </c>
      <c r="H142" s="10" t="s">
        <v>13</v>
      </c>
      <c r="I142" s="10" t="s">
        <v>17</v>
      </c>
    </row>
    <row r="143" spans="1:9" s="9" customFormat="1" ht="39.75" customHeight="1" x14ac:dyDescent="0.25">
      <c r="A143" s="10">
        <v>135</v>
      </c>
      <c r="B143" s="10" t="s">
        <v>146</v>
      </c>
      <c r="C143" s="10" t="s">
        <v>375</v>
      </c>
      <c r="D143" s="10" t="s">
        <v>65</v>
      </c>
      <c r="E143" s="18">
        <v>3</v>
      </c>
      <c r="F143" s="25">
        <v>117568</v>
      </c>
      <c r="G143" s="10">
        <f t="shared" si="2"/>
        <v>352704</v>
      </c>
      <c r="H143" s="10" t="s">
        <v>13</v>
      </c>
      <c r="I143" s="10" t="s">
        <v>17</v>
      </c>
    </row>
    <row r="144" spans="1:9" s="9" customFormat="1" ht="39.75" customHeight="1" x14ac:dyDescent="0.25">
      <c r="A144" s="10">
        <v>136</v>
      </c>
      <c r="B144" s="10" t="s">
        <v>147</v>
      </c>
      <c r="C144" s="10" t="s">
        <v>376</v>
      </c>
      <c r="D144" s="10" t="s">
        <v>65</v>
      </c>
      <c r="E144" s="18">
        <v>3</v>
      </c>
      <c r="F144" s="25">
        <v>117568</v>
      </c>
      <c r="G144" s="10">
        <f t="shared" si="2"/>
        <v>352704</v>
      </c>
      <c r="H144" s="10" t="s">
        <v>13</v>
      </c>
      <c r="I144" s="10" t="s">
        <v>17</v>
      </c>
    </row>
    <row r="145" spans="1:9" s="9" customFormat="1" ht="39.75" customHeight="1" x14ac:dyDescent="0.25">
      <c r="A145" s="10">
        <v>137</v>
      </c>
      <c r="B145" s="10" t="s">
        <v>148</v>
      </c>
      <c r="C145" s="10" t="s">
        <v>377</v>
      </c>
      <c r="D145" s="10" t="s">
        <v>65</v>
      </c>
      <c r="E145" s="18">
        <v>3</v>
      </c>
      <c r="F145" s="25">
        <v>117568</v>
      </c>
      <c r="G145" s="10">
        <f t="shared" si="2"/>
        <v>352704</v>
      </c>
      <c r="H145" s="10" t="s">
        <v>13</v>
      </c>
      <c r="I145" s="10" t="s">
        <v>17</v>
      </c>
    </row>
    <row r="146" spans="1:9" s="9" customFormat="1" ht="39.75" customHeight="1" x14ac:dyDescent="0.25">
      <c r="A146" s="10">
        <v>138</v>
      </c>
      <c r="B146" s="10" t="s">
        <v>149</v>
      </c>
      <c r="C146" s="10" t="s">
        <v>378</v>
      </c>
      <c r="D146" s="10" t="s">
        <v>65</v>
      </c>
      <c r="E146" s="10">
        <v>10</v>
      </c>
      <c r="F146" s="25">
        <v>6529</v>
      </c>
      <c r="G146" s="10">
        <f t="shared" si="2"/>
        <v>65290</v>
      </c>
      <c r="H146" s="10" t="s">
        <v>13</v>
      </c>
      <c r="I146" s="10" t="s">
        <v>17</v>
      </c>
    </row>
    <row r="147" spans="1:9" s="9" customFormat="1" ht="39.75" customHeight="1" x14ac:dyDescent="0.25">
      <c r="A147" s="10">
        <v>139</v>
      </c>
      <c r="B147" s="10" t="s">
        <v>150</v>
      </c>
      <c r="C147" s="10" t="s">
        <v>379</v>
      </c>
      <c r="D147" s="10" t="s">
        <v>65</v>
      </c>
      <c r="E147" s="10">
        <v>10</v>
      </c>
      <c r="F147" s="25">
        <v>17733</v>
      </c>
      <c r="G147" s="10">
        <f t="shared" si="2"/>
        <v>177330</v>
      </c>
      <c r="H147" s="10" t="s">
        <v>13</v>
      </c>
      <c r="I147" s="10" t="s">
        <v>17</v>
      </c>
    </row>
    <row r="148" spans="1:9" s="9" customFormat="1" ht="39.75" customHeight="1" x14ac:dyDescent="0.25">
      <c r="A148" s="10">
        <v>140</v>
      </c>
      <c r="B148" s="10" t="s">
        <v>151</v>
      </c>
      <c r="C148" s="10" t="s">
        <v>380</v>
      </c>
      <c r="D148" s="10" t="s">
        <v>65</v>
      </c>
      <c r="E148" s="10">
        <v>160</v>
      </c>
      <c r="F148" s="25">
        <v>4561</v>
      </c>
      <c r="G148" s="10">
        <f t="shared" si="2"/>
        <v>729760</v>
      </c>
      <c r="H148" s="10" t="s">
        <v>13</v>
      </c>
      <c r="I148" s="10" t="s">
        <v>17</v>
      </c>
    </row>
    <row r="149" spans="1:9" s="9" customFormat="1" ht="39.75" customHeight="1" x14ac:dyDescent="0.25">
      <c r="A149" s="10">
        <v>141</v>
      </c>
      <c r="B149" s="10" t="s">
        <v>152</v>
      </c>
      <c r="C149" s="26" t="s">
        <v>381</v>
      </c>
      <c r="D149" s="10" t="s">
        <v>65</v>
      </c>
      <c r="E149" s="10">
        <v>39</v>
      </c>
      <c r="F149" s="25">
        <v>11685</v>
      </c>
      <c r="G149" s="10">
        <f t="shared" si="2"/>
        <v>455715</v>
      </c>
      <c r="H149" s="10" t="s">
        <v>13</v>
      </c>
      <c r="I149" s="10" t="s">
        <v>17</v>
      </c>
    </row>
    <row r="150" spans="1:9" s="9" customFormat="1" ht="39.75" customHeight="1" x14ac:dyDescent="0.25">
      <c r="A150" s="10">
        <v>142</v>
      </c>
      <c r="B150" s="10" t="s">
        <v>153</v>
      </c>
      <c r="C150" s="10" t="s">
        <v>382</v>
      </c>
      <c r="D150" s="10" t="s">
        <v>64</v>
      </c>
      <c r="E150" s="30">
        <v>22</v>
      </c>
      <c r="F150" s="25">
        <v>151700</v>
      </c>
      <c r="G150" s="10">
        <f t="shared" si="2"/>
        <v>3337400</v>
      </c>
      <c r="H150" s="10" t="s">
        <v>13</v>
      </c>
      <c r="I150" s="10" t="s">
        <v>17</v>
      </c>
    </row>
    <row r="151" spans="1:9" s="9" customFormat="1" ht="39.75" customHeight="1" x14ac:dyDescent="0.25">
      <c r="A151" s="10">
        <v>143</v>
      </c>
      <c r="B151" s="10" t="s">
        <v>154</v>
      </c>
      <c r="C151" s="10" t="s">
        <v>383</v>
      </c>
      <c r="D151" s="10" t="s">
        <v>64</v>
      </c>
      <c r="E151" s="30">
        <v>22</v>
      </c>
      <c r="F151" s="25">
        <v>13120</v>
      </c>
      <c r="G151" s="10">
        <f t="shared" si="2"/>
        <v>288640</v>
      </c>
      <c r="H151" s="10" t="s">
        <v>13</v>
      </c>
      <c r="I151" s="10" t="s">
        <v>17</v>
      </c>
    </row>
    <row r="152" spans="1:9" s="9" customFormat="1" ht="39.75" customHeight="1" x14ac:dyDescent="0.25">
      <c r="A152" s="10">
        <v>144</v>
      </c>
      <c r="B152" s="10" t="s">
        <v>155</v>
      </c>
      <c r="C152" s="10" t="s">
        <v>384</v>
      </c>
      <c r="D152" s="10" t="s">
        <v>64</v>
      </c>
      <c r="E152" s="21">
        <v>1</v>
      </c>
      <c r="F152" s="25">
        <v>11070</v>
      </c>
      <c r="G152" s="10">
        <f t="shared" si="2"/>
        <v>11070</v>
      </c>
      <c r="H152" s="10" t="s">
        <v>13</v>
      </c>
      <c r="I152" s="10" t="s">
        <v>17</v>
      </c>
    </row>
    <row r="153" spans="1:9" s="9" customFormat="1" ht="39.75" customHeight="1" x14ac:dyDescent="0.25">
      <c r="A153" s="10">
        <v>145</v>
      </c>
      <c r="B153" s="10" t="s">
        <v>156</v>
      </c>
      <c r="C153" s="10" t="s">
        <v>385</v>
      </c>
      <c r="D153" s="10" t="s">
        <v>64</v>
      </c>
      <c r="E153" s="21">
        <v>20</v>
      </c>
      <c r="F153" s="25">
        <v>8200</v>
      </c>
      <c r="G153" s="10">
        <f t="shared" si="2"/>
        <v>164000</v>
      </c>
      <c r="H153" s="10" t="s">
        <v>13</v>
      </c>
      <c r="I153" s="10" t="s">
        <v>17</v>
      </c>
    </row>
    <row r="154" spans="1:9" s="9" customFormat="1" ht="39.75" customHeight="1" x14ac:dyDescent="0.25">
      <c r="A154" s="10">
        <v>146</v>
      </c>
      <c r="B154" s="10" t="s">
        <v>157</v>
      </c>
      <c r="C154" s="10" t="s">
        <v>386</v>
      </c>
      <c r="D154" s="10" t="s">
        <v>64</v>
      </c>
      <c r="E154" s="21">
        <v>80</v>
      </c>
      <c r="F154" s="25">
        <v>6406</v>
      </c>
      <c r="G154" s="10">
        <f t="shared" si="2"/>
        <v>512480</v>
      </c>
      <c r="H154" s="10" t="s">
        <v>13</v>
      </c>
      <c r="I154" s="10" t="s">
        <v>17</v>
      </c>
    </row>
    <row r="155" spans="1:9" s="9" customFormat="1" ht="39.75" customHeight="1" x14ac:dyDescent="0.25">
      <c r="A155" s="10">
        <v>147</v>
      </c>
      <c r="B155" s="10" t="s">
        <v>158</v>
      </c>
      <c r="C155" s="10" t="s">
        <v>387</v>
      </c>
      <c r="D155" s="10" t="s">
        <v>64</v>
      </c>
      <c r="E155" s="21">
        <v>60</v>
      </c>
      <c r="F155" s="25">
        <v>6406</v>
      </c>
      <c r="G155" s="10">
        <f t="shared" si="2"/>
        <v>384360</v>
      </c>
      <c r="H155" s="10" t="s">
        <v>13</v>
      </c>
      <c r="I155" s="10" t="s">
        <v>17</v>
      </c>
    </row>
    <row r="156" spans="1:9" s="9" customFormat="1" ht="39.75" customHeight="1" x14ac:dyDescent="0.25">
      <c r="A156" s="10">
        <v>148</v>
      </c>
      <c r="B156" s="27" t="s">
        <v>159</v>
      </c>
      <c r="C156" s="27" t="s">
        <v>388</v>
      </c>
      <c r="D156" s="27" t="s">
        <v>64</v>
      </c>
      <c r="E156" s="22">
        <v>4</v>
      </c>
      <c r="F156" s="24">
        <v>104038</v>
      </c>
      <c r="G156" s="10">
        <f t="shared" si="2"/>
        <v>416152</v>
      </c>
      <c r="H156" s="10" t="s">
        <v>13</v>
      </c>
      <c r="I156" s="10" t="s">
        <v>17</v>
      </c>
    </row>
    <row r="157" spans="1:9" s="9" customFormat="1" ht="39.75" customHeight="1" x14ac:dyDescent="0.25">
      <c r="A157" s="10">
        <v>149</v>
      </c>
      <c r="B157" s="27" t="s">
        <v>160</v>
      </c>
      <c r="C157" s="27" t="s">
        <v>389</v>
      </c>
      <c r="D157" s="27" t="s">
        <v>64</v>
      </c>
      <c r="E157" s="22">
        <v>4</v>
      </c>
      <c r="F157" s="24">
        <v>94300</v>
      </c>
      <c r="G157" s="10">
        <f t="shared" si="2"/>
        <v>377200</v>
      </c>
      <c r="H157" s="10" t="s">
        <v>13</v>
      </c>
      <c r="I157" s="10" t="s">
        <v>17</v>
      </c>
    </row>
    <row r="158" spans="1:9" s="9" customFormat="1" ht="39.75" customHeight="1" x14ac:dyDescent="0.25">
      <c r="A158" s="10">
        <v>150</v>
      </c>
      <c r="B158" s="27" t="s">
        <v>161</v>
      </c>
      <c r="C158" s="31" t="s">
        <v>390</v>
      </c>
      <c r="D158" s="27" t="s">
        <v>64</v>
      </c>
      <c r="E158" s="22">
        <v>6</v>
      </c>
      <c r="F158" s="24">
        <v>100450</v>
      </c>
      <c r="G158" s="10">
        <f t="shared" si="2"/>
        <v>602700</v>
      </c>
      <c r="H158" s="10" t="s">
        <v>13</v>
      </c>
      <c r="I158" s="10" t="s">
        <v>17</v>
      </c>
    </row>
    <row r="159" spans="1:9" s="9" customFormat="1" ht="39.75" customHeight="1" x14ac:dyDescent="0.25">
      <c r="A159" s="10">
        <v>151</v>
      </c>
      <c r="B159" s="27" t="s">
        <v>162</v>
      </c>
      <c r="C159" s="31" t="s">
        <v>391</v>
      </c>
      <c r="D159" s="27" t="s">
        <v>64</v>
      </c>
      <c r="E159" s="23" t="s">
        <v>526</v>
      </c>
      <c r="F159" s="24">
        <v>214225</v>
      </c>
      <c r="G159" s="10">
        <f t="shared" si="2"/>
        <v>428450</v>
      </c>
      <c r="H159" s="10" t="s">
        <v>13</v>
      </c>
      <c r="I159" s="10" t="s">
        <v>17</v>
      </c>
    </row>
    <row r="160" spans="1:9" s="9" customFormat="1" ht="39.75" customHeight="1" x14ac:dyDescent="0.25">
      <c r="A160" s="10">
        <v>152</v>
      </c>
      <c r="B160" s="27" t="s">
        <v>163</v>
      </c>
      <c r="C160" s="27" t="s">
        <v>392</v>
      </c>
      <c r="D160" s="27" t="s">
        <v>64</v>
      </c>
      <c r="E160" s="23" t="s">
        <v>526</v>
      </c>
      <c r="F160" s="24">
        <v>134890</v>
      </c>
      <c r="G160" s="10">
        <f t="shared" si="2"/>
        <v>269780</v>
      </c>
      <c r="H160" s="10" t="s">
        <v>13</v>
      </c>
      <c r="I160" s="10" t="s">
        <v>17</v>
      </c>
    </row>
    <row r="161" spans="1:9" s="9" customFormat="1" ht="39.75" customHeight="1" x14ac:dyDescent="0.25">
      <c r="A161" s="10">
        <v>153</v>
      </c>
      <c r="B161" s="27" t="s">
        <v>164</v>
      </c>
      <c r="C161" s="31" t="s">
        <v>393</v>
      </c>
      <c r="D161" s="27" t="s">
        <v>64</v>
      </c>
      <c r="E161" s="23" t="s">
        <v>529</v>
      </c>
      <c r="F161" s="24">
        <v>103115</v>
      </c>
      <c r="G161" s="10">
        <f t="shared" si="2"/>
        <v>103115</v>
      </c>
      <c r="H161" s="10" t="s">
        <v>13</v>
      </c>
      <c r="I161" s="10" t="s">
        <v>17</v>
      </c>
    </row>
    <row r="162" spans="1:9" s="9" customFormat="1" ht="39.75" customHeight="1" x14ac:dyDescent="0.25">
      <c r="A162" s="10">
        <v>154</v>
      </c>
      <c r="B162" s="27" t="s">
        <v>165</v>
      </c>
      <c r="C162" s="27" t="s">
        <v>394</v>
      </c>
      <c r="D162" s="27" t="s">
        <v>64</v>
      </c>
      <c r="E162" s="23" t="s">
        <v>526</v>
      </c>
      <c r="F162" s="24">
        <v>165435</v>
      </c>
      <c r="G162" s="10">
        <f t="shared" si="2"/>
        <v>330870</v>
      </c>
      <c r="H162" s="10" t="s">
        <v>13</v>
      </c>
      <c r="I162" s="10" t="s">
        <v>17</v>
      </c>
    </row>
    <row r="163" spans="1:9" s="9" customFormat="1" ht="39.75" customHeight="1" x14ac:dyDescent="0.25">
      <c r="A163" s="10">
        <v>155</v>
      </c>
      <c r="B163" s="27" t="s">
        <v>163</v>
      </c>
      <c r="C163" s="27" t="s">
        <v>395</v>
      </c>
      <c r="D163" s="27" t="s">
        <v>64</v>
      </c>
      <c r="E163" s="23" t="s">
        <v>526</v>
      </c>
      <c r="F163" s="24">
        <v>175275</v>
      </c>
      <c r="G163" s="10">
        <f t="shared" si="2"/>
        <v>350550</v>
      </c>
      <c r="H163" s="10" t="s">
        <v>13</v>
      </c>
      <c r="I163" s="10" t="s">
        <v>17</v>
      </c>
    </row>
    <row r="164" spans="1:9" s="9" customFormat="1" ht="39.75" customHeight="1" x14ac:dyDescent="0.25">
      <c r="A164" s="10">
        <v>156</v>
      </c>
      <c r="B164" s="27" t="s">
        <v>166</v>
      </c>
      <c r="C164" s="27" t="s">
        <v>396</v>
      </c>
      <c r="D164" s="27" t="s">
        <v>64</v>
      </c>
      <c r="E164" s="24">
        <v>800</v>
      </c>
      <c r="F164" s="24">
        <v>3787</v>
      </c>
      <c r="G164" s="10">
        <f t="shared" si="2"/>
        <v>3029600</v>
      </c>
      <c r="H164" s="10" t="s">
        <v>13</v>
      </c>
      <c r="I164" s="10" t="s">
        <v>17</v>
      </c>
    </row>
    <row r="165" spans="1:9" s="9" customFormat="1" ht="39.75" customHeight="1" x14ac:dyDescent="0.25">
      <c r="A165" s="10">
        <v>157</v>
      </c>
      <c r="B165" s="27" t="s">
        <v>167</v>
      </c>
      <c r="C165" s="27" t="s">
        <v>397</v>
      </c>
      <c r="D165" s="17" t="s">
        <v>64</v>
      </c>
      <c r="E165" s="23" t="s">
        <v>530</v>
      </c>
      <c r="F165" s="24">
        <v>5662</v>
      </c>
      <c r="G165" s="10">
        <f t="shared" si="2"/>
        <v>56620</v>
      </c>
      <c r="H165" s="10" t="s">
        <v>13</v>
      </c>
      <c r="I165" s="10" t="s">
        <v>17</v>
      </c>
    </row>
    <row r="166" spans="1:9" s="9" customFormat="1" ht="39.75" customHeight="1" x14ac:dyDescent="0.25">
      <c r="A166" s="10">
        <v>158</v>
      </c>
      <c r="B166" s="27" t="s">
        <v>168</v>
      </c>
      <c r="C166" s="27" t="s">
        <v>398</v>
      </c>
      <c r="D166" s="17" t="s">
        <v>64</v>
      </c>
      <c r="E166" s="24">
        <v>10</v>
      </c>
      <c r="F166" s="24">
        <v>22038</v>
      </c>
      <c r="G166" s="10">
        <f t="shared" si="2"/>
        <v>220380</v>
      </c>
      <c r="H166" s="10" t="s">
        <v>13</v>
      </c>
      <c r="I166" s="10" t="s">
        <v>17</v>
      </c>
    </row>
    <row r="167" spans="1:9" s="9" customFormat="1" ht="39.75" customHeight="1" x14ac:dyDescent="0.25">
      <c r="A167" s="10">
        <v>159</v>
      </c>
      <c r="B167" s="27" t="s">
        <v>169</v>
      </c>
      <c r="C167" s="27" t="s">
        <v>399</v>
      </c>
      <c r="D167" s="17" t="s">
        <v>64</v>
      </c>
      <c r="E167" s="24">
        <v>10</v>
      </c>
      <c r="F167" s="24">
        <v>15478</v>
      </c>
      <c r="G167" s="10">
        <f t="shared" si="2"/>
        <v>154780</v>
      </c>
      <c r="H167" s="10" t="s">
        <v>13</v>
      </c>
      <c r="I167" s="10" t="s">
        <v>17</v>
      </c>
    </row>
    <row r="168" spans="1:9" s="9" customFormat="1" ht="39.75" customHeight="1" x14ac:dyDescent="0.25">
      <c r="A168" s="10">
        <v>160</v>
      </c>
      <c r="B168" s="27" t="s">
        <v>170</v>
      </c>
      <c r="C168" s="27" t="s">
        <v>400</v>
      </c>
      <c r="D168" s="27" t="s">
        <v>64</v>
      </c>
      <c r="E168" s="32">
        <v>10</v>
      </c>
      <c r="F168" s="24">
        <v>15478</v>
      </c>
      <c r="G168" s="10">
        <f t="shared" si="2"/>
        <v>154780</v>
      </c>
      <c r="H168" s="10" t="s">
        <v>13</v>
      </c>
      <c r="I168" s="10" t="s">
        <v>17</v>
      </c>
    </row>
    <row r="169" spans="1:9" s="9" customFormat="1" ht="39.75" customHeight="1" x14ac:dyDescent="0.25">
      <c r="A169" s="10">
        <v>161</v>
      </c>
      <c r="B169" s="10" t="s">
        <v>171</v>
      </c>
      <c r="C169" s="10" t="s">
        <v>401</v>
      </c>
      <c r="D169" s="10" t="s">
        <v>64</v>
      </c>
      <c r="E169" s="10">
        <v>1000</v>
      </c>
      <c r="F169" s="25">
        <v>3998</v>
      </c>
      <c r="G169" s="10">
        <f t="shared" si="2"/>
        <v>3998000</v>
      </c>
      <c r="H169" s="10" t="s">
        <v>13</v>
      </c>
      <c r="I169" s="10" t="s">
        <v>17</v>
      </c>
    </row>
    <row r="170" spans="1:9" s="9" customFormat="1" ht="39.75" customHeight="1" x14ac:dyDescent="0.25">
      <c r="A170" s="10">
        <v>162</v>
      </c>
      <c r="B170" s="10" t="s">
        <v>172</v>
      </c>
      <c r="C170" s="10" t="s">
        <v>402</v>
      </c>
      <c r="D170" s="10" t="s">
        <v>64</v>
      </c>
      <c r="E170" s="10">
        <v>1</v>
      </c>
      <c r="F170" s="25">
        <v>4433125</v>
      </c>
      <c r="G170" s="10">
        <f t="shared" si="2"/>
        <v>4433125</v>
      </c>
      <c r="H170" s="10" t="s">
        <v>13</v>
      </c>
      <c r="I170" s="10" t="s">
        <v>17</v>
      </c>
    </row>
    <row r="171" spans="1:9" s="9" customFormat="1" ht="39.75" customHeight="1" x14ac:dyDescent="0.25">
      <c r="A171" s="10">
        <v>163</v>
      </c>
      <c r="B171" s="10" t="s">
        <v>173</v>
      </c>
      <c r="C171" s="10" t="s">
        <v>403</v>
      </c>
      <c r="D171" s="10" t="s">
        <v>64</v>
      </c>
      <c r="E171" s="10">
        <v>1</v>
      </c>
      <c r="F171" s="25">
        <v>28700</v>
      </c>
      <c r="G171" s="10">
        <f t="shared" si="2"/>
        <v>28700</v>
      </c>
      <c r="H171" s="10" t="s">
        <v>13</v>
      </c>
      <c r="I171" s="10" t="s">
        <v>17</v>
      </c>
    </row>
    <row r="172" spans="1:9" s="9" customFormat="1" ht="39.75" customHeight="1" x14ac:dyDescent="0.25">
      <c r="A172" s="10">
        <v>164</v>
      </c>
      <c r="B172" s="10" t="s">
        <v>174</v>
      </c>
      <c r="C172" s="10" t="s">
        <v>404</v>
      </c>
      <c r="D172" s="10" t="s">
        <v>64</v>
      </c>
      <c r="E172" s="10">
        <v>1</v>
      </c>
      <c r="F172" s="25">
        <v>29623</v>
      </c>
      <c r="G172" s="10">
        <f t="shared" si="2"/>
        <v>29623</v>
      </c>
      <c r="H172" s="10" t="s">
        <v>13</v>
      </c>
      <c r="I172" s="10" t="s">
        <v>17</v>
      </c>
    </row>
    <row r="173" spans="1:9" s="9" customFormat="1" ht="39.75" customHeight="1" x14ac:dyDescent="0.25">
      <c r="A173" s="10">
        <v>165</v>
      </c>
      <c r="B173" s="10" t="s">
        <v>175</v>
      </c>
      <c r="C173" s="10" t="s">
        <v>405</v>
      </c>
      <c r="D173" s="10" t="s">
        <v>64</v>
      </c>
      <c r="E173" s="10">
        <v>2</v>
      </c>
      <c r="F173" s="25">
        <v>54622</v>
      </c>
      <c r="G173" s="10">
        <f t="shared" si="2"/>
        <v>109244</v>
      </c>
      <c r="H173" s="10" t="s">
        <v>13</v>
      </c>
      <c r="I173" s="10" t="s">
        <v>17</v>
      </c>
    </row>
    <row r="174" spans="1:9" s="9" customFormat="1" ht="39.75" customHeight="1" x14ac:dyDescent="0.25">
      <c r="A174" s="10">
        <v>166</v>
      </c>
      <c r="B174" s="10" t="s">
        <v>176</v>
      </c>
      <c r="C174" s="10" t="s">
        <v>406</v>
      </c>
      <c r="D174" s="10" t="s">
        <v>64</v>
      </c>
      <c r="E174" s="10">
        <v>2</v>
      </c>
      <c r="F174" s="25">
        <v>25991</v>
      </c>
      <c r="G174" s="10">
        <f t="shared" si="2"/>
        <v>51982</v>
      </c>
      <c r="H174" s="10" t="s">
        <v>13</v>
      </c>
      <c r="I174" s="10" t="s">
        <v>17</v>
      </c>
    </row>
    <row r="175" spans="1:9" s="9" customFormat="1" ht="39.75" customHeight="1" x14ac:dyDescent="0.25">
      <c r="A175" s="10">
        <v>167</v>
      </c>
      <c r="B175" s="10" t="s">
        <v>177</v>
      </c>
      <c r="C175" s="10" t="s">
        <v>407</v>
      </c>
      <c r="D175" s="10" t="s">
        <v>64</v>
      </c>
      <c r="E175" s="10">
        <v>1</v>
      </c>
      <c r="F175" s="25">
        <v>29725</v>
      </c>
      <c r="G175" s="10">
        <f t="shared" si="2"/>
        <v>29725</v>
      </c>
      <c r="H175" s="10" t="s">
        <v>13</v>
      </c>
      <c r="I175" s="10" t="s">
        <v>17</v>
      </c>
    </row>
    <row r="176" spans="1:9" s="9" customFormat="1" ht="39.75" customHeight="1" x14ac:dyDescent="0.25">
      <c r="A176" s="10">
        <v>168</v>
      </c>
      <c r="B176" s="10" t="s">
        <v>178</v>
      </c>
      <c r="C176" s="10" t="s">
        <v>408</v>
      </c>
      <c r="D176" s="10" t="s">
        <v>64</v>
      </c>
      <c r="E176" s="10">
        <v>2</v>
      </c>
      <c r="F176" s="25">
        <v>32923</v>
      </c>
      <c r="G176" s="10">
        <f t="shared" si="2"/>
        <v>65846</v>
      </c>
      <c r="H176" s="10" t="s">
        <v>13</v>
      </c>
      <c r="I176" s="10" t="s">
        <v>17</v>
      </c>
    </row>
    <row r="177" spans="1:9" s="9" customFormat="1" ht="39.75" customHeight="1" x14ac:dyDescent="0.25">
      <c r="A177" s="10">
        <v>169</v>
      </c>
      <c r="B177" s="10" t="s">
        <v>179</v>
      </c>
      <c r="C177" s="10" t="s">
        <v>409</v>
      </c>
      <c r="D177" s="10" t="s">
        <v>64</v>
      </c>
      <c r="E177" s="10">
        <v>2</v>
      </c>
      <c r="F177" s="25">
        <v>36554</v>
      </c>
      <c r="G177" s="10">
        <f t="shared" si="2"/>
        <v>73108</v>
      </c>
      <c r="H177" s="10" t="s">
        <v>13</v>
      </c>
      <c r="I177" s="10" t="s">
        <v>17</v>
      </c>
    </row>
    <row r="178" spans="1:9" s="9" customFormat="1" ht="39.75" customHeight="1" x14ac:dyDescent="0.25">
      <c r="A178" s="10">
        <v>170</v>
      </c>
      <c r="B178" s="10" t="s">
        <v>180</v>
      </c>
      <c r="C178" s="10" t="s">
        <v>410</v>
      </c>
      <c r="D178" s="10" t="s">
        <v>64</v>
      </c>
      <c r="E178" s="10">
        <v>2</v>
      </c>
      <c r="F178" s="25">
        <v>36554</v>
      </c>
      <c r="G178" s="10">
        <f t="shared" si="2"/>
        <v>73108</v>
      </c>
      <c r="H178" s="10" t="s">
        <v>13</v>
      </c>
      <c r="I178" s="10" t="s">
        <v>17</v>
      </c>
    </row>
    <row r="179" spans="1:9" s="9" customFormat="1" ht="39.75" customHeight="1" x14ac:dyDescent="0.25">
      <c r="A179" s="10">
        <v>171</v>
      </c>
      <c r="B179" s="10" t="s">
        <v>181</v>
      </c>
      <c r="C179" s="10" t="s">
        <v>411</v>
      </c>
      <c r="D179" s="10" t="s">
        <v>64</v>
      </c>
      <c r="E179" s="10">
        <v>3</v>
      </c>
      <c r="F179" s="25">
        <v>29987</v>
      </c>
      <c r="G179" s="10">
        <f t="shared" si="2"/>
        <v>89961</v>
      </c>
      <c r="H179" s="10" t="s">
        <v>13</v>
      </c>
      <c r="I179" s="10" t="s">
        <v>17</v>
      </c>
    </row>
    <row r="180" spans="1:9" s="9" customFormat="1" ht="39.75" customHeight="1" x14ac:dyDescent="0.25">
      <c r="A180" s="10">
        <v>172</v>
      </c>
      <c r="B180" s="10" t="s">
        <v>182</v>
      </c>
      <c r="C180" s="10" t="s">
        <v>412</v>
      </c>
      <c r="D180" s="10" t="s">
        <v>64</v>
      </c>
      <c r="E180" s="10">
        <v>3</v>
      </c>
      <c r="F180" s="25">
        <v>37632</v>
      </c>
      <c r="G180" s="10">
        <f t="shared" si="2"/>
        <v>112896</v>
      </c>
      <c r="H180" s="10" t="s">
        <v>13</v>
      </c>
      <c r="I180" s="10" t="s">
        <v>17</v>
      </c>
    </row>
    <row r="181" spans="1:9" s="9" customFormat="1" ht="39.75" customHeight="1" x14ac:dyDescent="0.25">
      <c r="A181" s="10">
        <v>173</v>
      </c>
      <c r="B181" s="10" t="s">
        <v>183</v>
      </c>
      <c r="C181" s="10" t="s">
        <v>413</v>
      </c>
      <c r="D181" s="10" t="s">
        <v>64</v>
      </c>
      <c r="E181" s="10">
        <v>1</v>
      </c>
      <c r="F181" s="25">
        <v>389088</v>
      </c>
      <c r="G181" s="10">
        <f t="shared" si="2"/>
        <v>389088</v>
      </c>
      <c r="H181" s="10" t="s">
        <v>13</v>
      </c>
      <c r="I181" s="10" t="s">
        <v>17</v>
      </c>
    </row>
    <row r="182" spans="1:9" s="9" customFormat="1" ht="39.75" customHeight="1" x14ac:dyDescent="0.25">
      <c r="A182" s="10">
        <v>174</v>
      </c>
      <c r="B182" s="10" t="s">
        <v>184</v>
      </c>
      <c r="C182" s="10" t="s">
        <v>414</v>
      </c>
      <c r="D182" s="10" t="s">
        <v>64</v>
      </c>
      <c r="E182" s="10">
        <v>2</v>
      </c>
      <c r="F182" s="25">
        <v>26979</v>
      </c>
      <c r="G182" s="10">
        <f t="shared" si="2"/>
        <v>53958</v>
      </c>
      <c r="H182" s="10" t="s">
        <v>13</v>
      </c>
      <c r="I182" s="10" t="s">
        <v>17</v>
      </c>
    </row>
    <row r="183" spans="1:9" s="9" customFormat="1" ht="39.75" customHeight="1" x14ac:dyDescent="0.25">
      <c r="A183" s="10">
        <v>175</v>
      </c>
      <c r="B183" s="10" t="s">
        <v>185</v>
      </c>
      <c r="C183" s="10" t="s">
        <v>415</v>
      </c>
      <c r="D183" s="10" t="s">
        <v>64</v>
      </c>
      <c r="E183" s="10">
        <v>150</v>
      </c>
      <c r="F183" s="25">
        <v>8910</v>
      </c>
      <c r="G183" s="10">
        <f t="shared" si="2"/>
        <v>1336500</v>
      </c>
      <c r="H183" s="10" t="s">
        <v>13</v>
      </c>
      <c r="I183" s="10" t="s">
        <v>17</v>
      </c>
    </row>
    <row r="184" spans="1:9" s="9" customFormat="1" ht="39.75" customHeight="1" x14ac:dyDescent="0.25">
      <c r="A184" s="10">
        <v>176</v>
      </c>
      <c r="B184" s="10" t="s">
        <v>186</v>
      </c>
      <c r="C184" s="10" t="s">
        <v>416</v>
      </c>
      <c r="D184" s="10" t="s">
        <v>64</v>
      </c>
      <c r="E184" s="10">
        <v>70</v>
      </c>
      <c r="F184" s="25">
        <v>11580</v>
      </c>
      <c r="G184" s="10">
        <f t="shared" si="2"/>
        <v>810600</v>
      </c>
      <c r="H184" s="10" t="s">
        <v>13</v>
      </c>
      <c r="I184" s="10" t="s">
        <v>17</v>
      </c>
    </row>
    <row r="185" spans="1:9" s="9" customFormat="1" ht="39.75" customHeight="1" x14ac:dyDescent="0.25">
      <c r="A185" s="10">
        <v>177</v>
      </c>
      <c r="B185" s="10" t="s">
        <v>187</v>
      </c>
      <c r="C185" s="10" t="s">
        <v>417</v>
      </c>
      <c r="D185" s="10" t="s">
        <v>64</v>
      </c>
      <c r="E185" s="10">
        <v>2</v>
      </c>
      <c r="F185" s="25">
        <v>21423</v>
      </c>
      <c r="G185" s="10">
        <f t="shared" si="2"/>
        <v>42846</v>
      </c>
      <c r="H185" s="10" t="s">
        <v>13</v>
      </c>
      <c r="I185" s="10" t="s">
        <v>17</v>
      </c>
    </row>
    <row r="186" spans="1:9" s="9" customFormat="1" ht="39.75" customHeight="1" x14ac:dyDescent="0.25">
      <c r="A186" s="10">
        <v>178</v>
      </c>
      <c r="B186" s="10" t="s">
        <v>188</v>
      </c>
      <c r="C186" s="10" t="s">
        <v>418</v>
      </c>
      <c r="D186" s="10" t="s">
        <v>64</v>
      </c>
      <c r="E186" s="10">
        <v>2</v>
      </c>
      <c r="F186" s="25">
        <v>21423</v>
      </c>
      <c r="G186" s="10">
        <f t="shared" si="2"/>
        <v>42846</v>
      </c>
      <c r="H186" s="10" t="s">
        <v>13</v>
      </c>
      <c r="I186" s="10" t="s">
        <v>17</v>
      </c>
    </row>
    <row r="187" spans="1:9" s="9" customFormat="1" ht="39.75" customHeight="1" x14ac:dyDescent="0.25">
      <c r="A187" s="10">
        <v>179</v>
      </c>
      <c r="B187" s="10" t="s">
        <v>189</v>
      </c>
      <c r="C187" s="10" t="s">
        <v>419</v>
      </c>
      <c r="D187" s="10" t="s">
        <v>64</v>
      </c>
      <c r="E187" s="10">
        <v>2</v>
      </c>
      <c r="F187" s="25">
        <v>60504</v>
      </c>
      <c r="G187" s="10">
        <f t="shared" si="2"/>
        <v>121008</v>
      </c>
      <c r="H187" s="10" t="s">
        <v>13</v>
      </c>
      <c r="I187" s="10" t="s">
        <v>17</v>
      </c>
    </row>
    <row r="188" spans="1:9" s="9" customFormat="1" ht="39.75" customHeight="1" x14ac:dyDescent="0.25">
      <c r="A188" s="10">
        <v>180</v>
      </c>
      <c r="B188" s="10" t="s">
        <v>190</v>
      </c>
      <c r="C188" s="10" t="s">
        <v>420</v>
      </c>
      <c r="D188" s="10" t="s">
        <v>64</v>
      </c>
      <c r="E188" s="10">
        <v>2</v>
      </c>
      <c r="F188" s="25">
        <v>36695</v>
      </c>
      <c r="G188" s="10">
        <f t="shared" si="2"/>
        <v>73390</v>
      </c>
      <c r="H188" s="10" t="s">
        <v>13</v>
      </c>
      <c r="I188" s="10" t="s">
        <v>17</v>
      </c>
    </row>
    <row r="189" spans="1:9" s="9" customFormat="1" ht="39.75" customHeight="1" x14ac:dyDescent="0.25">
      <c r="A189" s="10">
        <v>181</v>
      </c>
      <c r="B189" s="10" t="s">
        <v>191</v>
      </c>
      <c r="C189" s="10" t="s">
        <v>421</v>
      </c>
      <c r="D189" s="10" t="s">
        <v>64</v>
      </c>
      <c r="E189" s="10">
        <v>2</v>
      </c>
      <c r="F189" s="25">
        <v>32493</v>
      </c>
      <c r="G189" s="10">
        <f t="shared" si="2"/>
        <v>64986</v>
      </c>
      <c r="H189" s="10" t="s">
        <v>13</v>
      </c>
      <c r="I189" s="10" t="s">
        <v>17</v>
      </c>
    </row>
    <row r="190" spans="1:9" s="9" customFormat="1" ht="39.75" customHeight="1" x14ac:dyDescent="0.25">
      <c r="A190" s="10">
        <v>182</v>
      </c>
      <c r="B190" s="10" t="s">
        <v>192</v>
      </c>
      <c r="C190" s="10" t="s">
        <v>422</v>
      </c>
      <c r="D190" s="10" t="s">
        <v>64</v>
      </c>
      <c r="E190" s="10">
        <v>2</v>
      </c>
      <c r="F190" s="25">
        <v>16298</v>
      </c>
      <c r="G190" s="10">
        <f t="shared" si="2"/>
        <v>32596</v>
      </c>
      <c r="H190" s="10" t="s">
        <v>13</v>
      </c>
      <c r="I190" s="10" t="s">
        <v>17</v>
      </c>
    </row>
    <row r="191" spans="1:9" s="9" customFormat="1" ht="39.75" customHeight="1" x14ac:dyDescent="0.25">
      <c r="A191" s="10">
        <v>183</v>
      </c>
      <c r="B191" s="10" t="s">
        <v>193</v>
      </c>
      <c r="C191" s="10" t="s">
        <v>423</v>
      </c>
      <c r="D191" s="10" t="s">
        <v>64</v>
      </c>
      <c r="E191" s="10">
        <v>2</v>
      </c>
      <c r="F191" s="25">
        <v>41513</v>
      </c>
      <c r="G191" s="10">
        <f t="shared" si="2"/>
        <v>83026</v>
      </c>
      <c r="H191" s="10" t="s">
        <v>13</v>
      </c>
      <c r="I191" s="10" t="s">
        <v>17</v>
      </c>
    </row>
    <row r="192" spans="1:9" s="9" customFormat="1" ht="39.75" customHeight="1" x14ac:dyDescent="0.25">
      <c r="A192" s="10">
        <v>184</v>
      </c>
      <c r="B192" s="10" t="s">
        <v>194</v>
      </c>
      <c r="C192" s="10" t="s">
        <v>424</v>
      </c>
      <c r="D192" s="10" t="s">
        <v>64</v>
      </c>
      <c r="E192" s="10">
        <v>2</v>
      </c>
      <c r="F192" s="25">
        <v>41513</v>
      </c>
      <c r="G192" s="10">
        <f t="shared" si="2"/>
        <v>83026</v>
      </c>
      <c r="H192" s="10" t="s">
        <v>13</v>
      </c>
      <c r="I192" s="10" t="s">
        <v>17</v>
      </c>
    </row>
    <row r="193" spans="1:9" s="9" customFormat="1" ht="39.75" customHeight="1" x14ac:dyDescent="0.25">
      <c r="A193" s="10">
        <v>185</v>
      </c>
      <c r="B193" s="10" t="s">
        <v>191</v>
      </c>
      <c r="C193" s="10" t="s">
        <v>425</v>
      </c>
      <c r="D193" s="10" t="s">
        <v>64</v>
      </c>
      <c r="E193" s="10">
        <v>2</v>
      </c>
      <c r="F193" s="25">
        <v>32894</v>
      </c>
      <c r="G193" s="10">
        <f t="shared" si="2"/>
        <v>65788</v>
      </c>
      <c r="H193" s="10" t="s">
        <v>13</v>
      </c>
      <c r="I193" s="10" t="s">
        <v>17</v>
      </c>
    </row>
    <row r="194" spans="1:9" s="9" customFormat="1" ht="39.75" customHeight="1" x14ac:dyDescent="0.25">
      <c r="A194" s="10">
        <v>186</v>
      </c>
      <c r="B194" s="10" t="s">
        <v>195</v>
      </c>
      <c r="C194" s="10" t="s">
        <v>426</v>
      </c>
      <c r="D194" s="10" t="s">
        <v>64</v>
      </c>
      <c r="E194" s="10">
        <v>2</v>
      </c>
      <c r="F194" s="25">
        <v>30750</v>
      </c>
      <c r="G194" s="10">
        <f t="shared" si="2"/>
        <v>61500</v>
      </c>
      <c r="H194" s="10" t="s">
        <v>13</v>
      </c>
      <c r="I194" s="10" t="s">
        <v>17</v>
      </c>
    </row>
    <row r="195" spans="1:9" s="9" customFormat="1" ht="39.75" customHeight="1" x14ac:dyDescent="0.25">
      <c r="A195" s="10">
        <v>187</v>
      </c>
      <c r="B195" s="10" t="s">
        <v>192</v>
      </c>
      <c r="C195" s="10" t="s">
        <v>422</v>
      </c>
      <c r="D195" s="10" t="s">
        <v>64</v>
      </c>
      <c r="E195" s="10">
        <v>2</v>
      </c>
      <c r="F195" s="25">
        <v>16298</v>
      </c>
      <c r="G195" s="10">
        <f t="shared" si="2"/>
        <v>32596</v>
      </c>
      <c r="H195" s="10" t="s">
        <v>13</v>
      </c>
      <c r="I195" s="10" t="s">
        <v>17</v>
      </c>
    </row>
    <row r="196" spans="1:9" s="9" customFormat="1" ht="39.75" customHeight="1" x14ac:dyDescent="0.25">
      <c r="A196" s="10">
        <v>188</v>
      </c>
      <c r="B196" s="10" t="s">
        <v>196</v>
      </c>
      <c r="C196" s="10" t="s">
        <v>427</v>
      </c>
      <c r="D196" s="10" t="s">
        <v>64</v>
      </c>
      <c r="E196" s="10">
        <v>2</v>
      </c>
      <c r="F196" s="25">
        <v>33825</v>
      </c>
      <c r="G196" s="10">
        <f t="shared" si="2"/>
        <v>67650</v>
      </c>
      <c r="H196" s="10" t="s">
        <v>13</v>
      </c>
      <c r="I196" s="10" t="s">
        <v>17</v>
      </c>
    </row>
    <row r="197" spans="1:9" s="9" customFormat="1" ht="39.75" customHeight="1" x14ac:dyDescent="0.25">
      <c r="A197" s="10">
        <v>189</v>
      </c>
      <c r="B197" s="10" t="s">
        <v>197</v>
      </c>
      <c r="C197" s="10" t="s">
        <v>428</v>
      </c>
      <c r="D197" s="10" t="s">
        <v>64</v>
      </c>
      <c r="E197" s="10">
        <v>2</v>
      </c>
      <c r="F197" s="25">
        <v>30750</v>
      </c>
      <c r="G197" s="10">
        <f t="shared" si="2"/>
        <v>61500</v>
      </c>
      <c r="H197" s="10" t="s">
        <v>13</v>
      </c>
      <c r="I197" s="10" t="s">
        <v>17</v>
      </c>
    </row>
    <row r="198" spans="1:9" s="9" customFormat="1" ht="39.75" customHeight="1" x14ac:dyDescent="0.25">
      <c r="A198" s="10">
        <v>190</v>
      </c>
      <c r="B198" s="10" t="s">
        <v>198</v>
      </c>
      <c r="C198" s="10" t="s">
        <v>429</v>
      </c>
      <c r="D198" s="10" t="s">
        <v>64</v>
      </c>
      <c r="E198" s="10">
        <v>2</v>
      </c>
      <c r="F198" s="25">
        <v>45235</v>
      </c>
      <c r="G198" s="10">
        <f t="shared" si="2"/>
        <v>90470</v>
      </c>
      <c r="H198" s="10" t="s">
        <v>13</v>
      </c>
      <c r="I198" s="10" t="s">
        <v>17</v>
      </c>
    </row>
    <row r="199" spans="1:9" s="9" customFormat="1" ht="39.75" customHeight="1" x14ac:dyDescent="0.25">
      <c r="A199" s="10">
        <v>191</v>
      </c>
      <c r="B199" s="10" t="s">
        <v>199</v>
      </c>
      <c r="C199" s="10" t="s">
        <v>430</v>
      </c>
      <c r="D199" s="10" t="s">
        <v>64</v>
      </c>
      <c r="E199" s="10">
        <v>2</v>
      </c>
      <c r="F199" s="25">
        <v>43980</v>
      </c>
      <c r="G199" s="10">
        <f t="shared" si="2"/>
        <v>87960</v>
      </c>
      <c r="H199" s="10" t="s">
        <v>13</v>
      </c>
      <c r="I199" s="10" t="s">
        <v>17</v>
      </c>
    </row>
    <row r="200" spans="1:9" s="9" customFormat="1" ht="39.75" customHeight="1" x14ac:dyDescent="0.25">
      <c r="A200" s="10">
        <v>192</v>
      </c>
      <c r="B200" s="10" t="s">
        <v>200</v>
      </c>
      <c r="C200" s="10" t="s">
        <v>431</v>
      </c>
      <c r="D200" s="10" t="s">
        <v>64</v>
      </c>
      <c r="E200" s="10">
        <v>2</v>
      </c>
      <c r="F200" s="25">
        <v>47667</v>
      </c>
      <c r="G200" s="10">
        <f t="shared" si="2"/>
        <v>95334</v>
      </c>
      <c r="H200" s="10" t="s">
        <v>13</v>
      </c>
      <c r="I200" s="10" t="s">
        <v>17</v>
      </c>
    </row>
    <row r="201" spans="1:9" s="9" customFormat="1" ht="39.75" customHeight="1" x14ac:dyDescent="0.25">
      <c r="A201" s="10">
        <v>193</v>
      </c>
      <c r="B201" s="10" t="s">
        <v>201</v>
      </c>
      <c r="C201" s="10" t="s">
        <v>432</v>
      </c>
      <c r="D201" s="10" t="s">
        <v>64</v>
      </c>
      <c r="E201" s="10">
        <v>170</v>
      </c>
      <c r="F201" s="25">
        <v>8910</v>
      </c>
      <c r="G201" s="10">
        <f t="shared" si="2"/>
        <v>1514700</v>
      </c>
      <c r="H201" s="10" t="s">
        <v>13</v>
      </c>
      <c r="I201" s="10" t="s">
        <v>17</v>
      </c>
    </row>
    <row r="202" spans="1:9" s="9" customFormat="1" ht="39.75" customHeight="1" x14ac:dyDescent="0.25">
      <c r="A202" s="10">
        <v>194</v>
      </c>
      <c r="B202" s="10" t="s">
        <v>202</v>
      </c>
      <c r="C202" s="10" t="s">
        <v>433</v>
      </c>
      <c r="D202" s="10" t="s">
        <v>64</v>
      </c>
      <c r="E202" s="10">
        <v>150</v>
      </c>
      <c r="F202" s="25">
        <v>8910</v>
      </c>
      <c r="G202" s="10">
        <f t="shared" ref="G202:G265" si="3">E202*F202</f>
        <v>1336500</v>
      </c>
      <c r="H202" s="10" t="s">
        <v>13</v>
      </c>
      <c r="I202" s="10" t="s">
        <v>17</v>
      </c>
    </row>
    <row r="203" spans="1:9" s="9" customFormat="1" ht="39.75" customHeight="1" x14ac:dyDescent="0.25">
      <c r="A203" s="10">
        <v>195</v>
      </c>
      <c r="B203" s="10" t="s">
        <v>203</v>
      </c>
      <c r="C203" s="10" t="s">
        <v>434</v>
      </c>
      <c r="D203" s="10" t="s">
        <v>64</v>
      </c>
      <c r="E203" s="10">
        <v>2</v>
      </c>
      <c r="F203" s="25">
        <v>33313</v>
      </c>
      <c r="G203" s="10">
        <f t="shared" si="3"/>
        <v>66626</v>
      </c>
      <c r="H203" s="10" t="s">
        <v>13</v>
      </c>
      <c r="I203" s="10" t="s">
        <v>17</v>
      </c>
    </row>
    <row r="204" spans="1:9" s="9" customFormat="1" ht="39.75" customHeight="1" x14ac:dyDescent="0.25">
      <c r="A204" s="10">
        <v>196</v>
      </c>
      <c r="B204" s="10" t="s">
        <v>204</v>
      </c>
      <c r="C204" s="10" t="s">
        <v>435</v>
      </c>
      <c r="D204" s="10" t="s">
        <v>64</v>
      </c>
      <c r="E204" s="10">
        <v>2</v>
      </c>
      <c r="F204" s="25">
        <v>35875</v>
      </c>
      <c r="G204" s="10">
        <f t="shared" si="3"/>
        <v>71750</v>
      </c>
      <c r="H204" s="10" t="s">
        <v>13</v>
      </c>
      <c r="I204" s="10" t="s">
        <v>17</v>
      </c>
    </row>
    <row r="205" spans="1:9" s="9" customFormat="1" ht="39.75" customHeight="1" x14ac:dyDescent="0.25">
      <c r="A205" s="10">
        <v>197</v>
      </c>
      <c r="B205" s="10" t="s">
        <v>205</v>
      </c>
      <c r="C205" s="10" t="s">
        <v>436</v>
      </c>
      <c r="D205" s="10" t="s">
        <v>64</v>
      </c>
      <c r="E205" s="10">
        <v>1</v>
      </c>
      <c r="F205" s="25">
        <v>70635</v>
      </c>
      <c r="G205" s="10">
        <f t="shared" si="3"/>
        <v>70635</v>
      </c>
      <c r="H205" s="10" t="s">
        <v>13</v>
      </c>
      <c r="I205" s="10" t="s">
        <v>17</v>
      </c>
    </row>
    <row r="206" spans="1:9" s="9" customFormat="1" ht="39.75" customHeight="1" x14ac:dyDescent="0.25">
      <c r="A206" s="10">
        <v>198</v>
      </c>
      <c r="B206" s="10" t="s">
        <v>206</v>
      </c>
      <c r="C206" s="10" t="s">
        <v>434</v>
      </c>
      <c r="D206" s="10" t="s">
        <v>64</v>
      </c>
      <c r="E206" s="10">
        <v>1</v>
      </c>
      <c r="F206" s="25">
        <v>381300</v>
      </c>
      <c r="G206" s="10">
        <f t="shared" si="3"/>
        <v>381300</v>
      </c>
      <c r="H206" s="10" t="s">
        <v>13</v>
      </c>
      <c r="I206" s="10" t="s">
        <v>17</v>
      </c>
    </row>
    <row r="207" spans="1:9" s="9" customFormat="1" ht="39.75" customHeight="1" x14ac:dyDescent="0.25">
      <c r="A207" s="10">
        <v>199</v>
      </c>
      <c r="B207" s="10" t="s">
        <v>207</v>
      </c>
      <c r="C207" s="10" t="s">
        <v>437</v>
      </c>
      <c r="D207" s="10" t="s">
        <v>64</v>
      </c>
      <c r="E207" s="10">
        <v>2</v>
      </c>
      <c r="F207" s="25">
        <v>32431</v>
      </c>
      <c r="G207" s="10">
        <f t="shared" si="3"/>
        <v>64862</v>
      </c>
      <c r="H207" s="10" t="s">
        <v>13</v>
      </c>
      <c r="I207" s="10" t="s">
        <v>17</v>
      </c>
    </row>
    <row r="208" spans="1:9" s="9" customFormat="1" ht="39.75" customHeight="1" x14ac:dyDescent="0.25">
      <c r="A208" s="10">
        <v>200</v>
      </c>
      <c r="B208" s="10" t="s">
        <v>208</v>
      </c>
      <c r="C208" s="10" t="s">
        <v>438</v>
      </c>
      <c r="D208" s="10" t="s">
        <v>64</v>
      </c>
      <c r="E208" s="10">
        <v>1</v>
      </c>
      <c r="F208" s="25">
        <v>202424</v>
      </c>
      <c r="G208" s="10">
        <f t="shared" si="3"/>
        <v>202424</v>
      </c>
      <c r="H208" s="10" t="s">
        <v>13</v>
      </c>
      <c r="I208" s="10" t="s">
        <v>17</v>
      </c>
    </row>
    <row r="209" spans="1:9" s="9" customFormat="1" ht="39.75" customHeight="1" x14ac:dyDescent="0.25">
      <c r="A209" s="10">
        <v>201</v>
      </c>
      <c r="B209" s="10" t="s">
        <v>209</v>
      </c>
      <c r="C209" s="10" t="s">
        <v>439</v>
      </c>
      <c r="D209" s="10" t="s">
        <v>64</v>
      </c>
      <c r="E209" s="10">
        <v>1</v>
      </c>
      <c r="F209" s="25">
        <v>202424</v>
      </c>
      <c r="G209" s="10">
        <f t="shared" si="3"/>
        <v>202424</v>
      </c>
      <c r="H209" s="10" t="s">
        <v>13</v>
      </c>
      <c r="I209" s="10" t="s">
        <v>17</v>
      </c>
    </row>
    <row r="210" spans="1:9" s="9" customFormat="1" ht="39.75" customHeight="1" x14ac:dyDescent="0.25">
      <c r="A210" s="10">
        <v>202</v>
      </c>
      <c r="B210" s="10" t="s">
        <v>210</v>
      </c>
      <c r="C210" s="10" t="s">
        <v>440</v>
      </c>
      <c r="D210" s="10" t="s">
        <v>64</v>
      </c>
      <c r="E210" s="10">
        <v>1</v>
      </c>
      <c r="F210" s="25">
        <v>103347</v>
      </c>
      <c r="G210" s="10">
        <f t="shared" si="3"/>
        <v>103347</v>
      </c>
      <c r="H210" s="10" t="s">
        <v>13</v>
      </c>
      <c r="I210" s="10" t="s">
        <v>17</v>
      </c>
    </row>
    <row r="211" spans="1:9" s="9" customFormat="1" ht="39.75" customHeight="1" x14ac:dyDescent="0.25">
      <c r="A211" s="10">
        <v>203</v>
      </c>
      <c r="B211" s="10" t="s">
        <v>210</v>
      </c>
      <c r="C211" s="10" t="s">
        <v>441</v>
      </c>
      <c r="D211" s="10" t="s">
        <v>64</v>
      </c>
      <c r="E211" s="10">
        <v>1</v>
      </c>
      <c r="F211" s="25">
        <v>104660</v>
      </c>
      <c r="G211" s="10">
        <f t="shared" si="3"/>
        <v>104660</v>
      </c>
      <c r="H211" s="10" t="s">
        <v>13</v>
      </c>
      <c r="I211" s="10" t="s">
        <v>17</v>
      </c>
    </row>
    <row r="212" spans="1:9" s="9" customFormat="1" ht="39.75" customHeight="1" x14ac:dyDescent="0.25">
      <c r="A212" s="10">
        <v>204</v>
      </c>
      <c r="B212" s="10" t="s">
        <v>211</v>
      </c>
      <c r="C212" s="10" t="s">
        <v>442</v>
      </c>
      <c r="D212" s="10" t="s">
        <v>64</v>
      </c>
      <c r="E212" s="10">
        <v>2</v>
      </c>
      <c r="F212" s="25">
        <v>62462</v>
      </c>
      <c r="G212" s="10">
        <f t="shared" si="3"/>
        <v>124924</v>
      </c>
      <c r="H212" s="10" t="s">
        <v>13</v>
      </c>
      <c r="I212" s="10" t="s">
        <v>17</v>
      </c>
    </row>
    <row r="213" spans="1:9" s="9" customFormat="1" ht="39.75" customHeight="1" x14ac:dyDescent="0.25">
      <c r="A213" s="10">
        <v>205</v>
      </c>
      <c r="B213" s="10" t="s">
        <v>212</v>
      </c>
      <c r="C213" s="10" t="s">
        <v>443</v>
      </c>
      <c r="D213" s="10" t="s">
        <v>64</v>
      </c>
      <c r="E213" s="10">
        <v>6</v>
      </c>
      <c r="F213" s="25">
        <v>76575</v>
      </c>
      <c r="G213" s="10">
        <f t="shared" si="3"/>
        <v>459450</v>
      </c>
      <c r="H213" s="10" t="s">
        <v>13</v>
      </c>
      <c r="I213" s="10" t="s">
        <v>17</v>
      </c>
    </row>
    <row r="214" spans="1:9" s="9" customFormat="1" ht="39.75" customHeight="1" x14ac:dyDescent="0.25">
      <c r="A214" s="10">
        <v>206</v>
      </c>
      <c r="B214" s="10" t="s">
        <v>213</v>
      </c>
      <c r="C214" s="10" t="s">
        <v>444</v>
      </c>
      <c r="D214" s="10" t="s">
        <v>64</v>
      </c>
      <c r="E214" s="10">
        <v>6</v>
      </c>
      <c r="F214" s="25">
        <v>76575</v>
      </c>
      <c r="G214" s="10">
        <f t="shared" si="3"/>
        <v>459450</v>
      </c>
      <c r="H214" s="10" t="s">
        <v>13</v>
      </c>
      <c r="I214" s="10" t="s">
        <v>17</v>
      </c>
    </row>
    <row r="215" spans="1:9" s="9" customFormat="1" ht="39.75" customHeight="1" x14ac:dyDescent="0.25">
      <c r="A215" s="10">
        <v>207</v>
      </c>
      <c r="B215" s="10" t="s">
        <v>214</v>
      </c>
      <c r="C215" s="10" t="s">
        <v>445</v>
      </c>
      <c r="D215" s="10" t="s">
        <v>64</v>
      </c>
      <c r="E215" s="10">
        <v>8</v>
      </c>
      <c r="F215" s="25">
        <v>76575</v>
      </c>
      <c r="G215" s="10">
        <f t="shared" si="3"/>
        <v>612600</v>
      </c>
      <c r="H215" s="10" t="s">
        <v>13</v>
      </c>
      <c r="I215" s="10" t="s">
        <v>17</v>
      </c>
    </row>
    <row r="216" spans="1:9" s="9" customFormat="1" ht="39.75" customHeight="1" x14ac:dyDescent="0.25">
      <c r="A216" s="10">
        <v>208</v>
      </c>
      <c r="B216" s="10" t="s">
        <v>212</v>
      </c>
      <c r="C216" s="10" t="s">
        <v>443</v>
      </c>
      <c r="D216" s="10" t="s">
        <v>64</v>
      </c>
      <c r="E216" s="10">
        <v>6</v>
      </c>
      <c r="F216" s="25">
        <v>76575</v>
      </c>
      <c r="G216" s="10">
        <f t="shared" si="3"/>
        <v>459450</v>
      </c>
      <c r="H216" s="10" t="s">
        <v>13</v>
      </c>
      <c r="I216" s="10" t="s">
        <v>17</v>
      </c>
    </row>
    <row r="217" spans="1:9" s="9" customFormat="1" ht="39.75" customHeight="1" x14ac:dyDescent="0.25">
      <c r="A217" s="10">
        <v>209</v>
      </c>
      <c r="B217" s="10" t="s">
        <v>215</v>
      </c>
      <c r="C217" s="10" t="s">
        <v>444</v>
      </c>
      <c r="D217" s="10" t="s">
        <v>64</v>
      </c>
      <c r="E217" s="10">
        <v>6</v>
      </c>
      <c r="F217" s="25">
        <v>76575</v>
      </c>
      <c r="G217" s="10">
        <f t="shared" si="3"/>
        <v>459450</v>
      </c>
      <c r="H217" s="10" t="s">
        <v>13</v>
      </c>
      <c r="I217" s="10" t="s">
        <v>17</v>
      </c>
    </row>
    <row r="218" spans="1:9" s="9" customFormat="1" ht="39.75" customHeight="1" x14ac:dyDescent="0.25">
      <c r="A218" s="10">
        <v>210</v>
      </c>
      <c r="B218" s="10" t="s">
        <v>214</v>
      </c>
      <c r="C218" s="10" t="s">
        <v>445</v>
      </c>
      <c r="D218" s="10" t="s">
        <v>64</v>
      </c>
      <c r="E218" s="10">
        <v>8</v>
      </c>
      <c r="F218" s="25">
        <v>76575</v>
      </c>
      <c r="G218" s="10">
        <f t="shared" si="3"/>
        <v>612600</v>
      </c>
      <c r="H218" s="10" t="s">
        <v>13</v>
      </c>
      <c r="I218" s="10" t="s">
        <v>17</v>
      </c>
    </row>
    <row r="219" spans="1:9" s="9" customFormat="1" ht="39.75" customHeight="1" x14ac:dyDescent="0.25">
      <c r="A219" s="10">
        <v>211</v>
      </c>
      <c r="B219" s="10" t="s">
        <v>216</v>
      </c>
      <c r="C219" s="10" t="s">
        <v>446</v>
      </c>
      <c r="D219" s="10" t="s">
        <v>64</v>
      </c>
      <c r="E219" s="10">
        <v>10</v>
      </c>
      <c r="F219" s="25">
        <v>41820</v>
      </c>
      <c r="G219" s="10">
        <f t="shared" si="3"/>
        <v>418200</v>
      </c>
      <c r="H219" s="10" t="s">
        <v>13</v>
      </c>
      <c r="I219" s="10" t="s">
        <v>17</v>
      </c>
    </row>
    <row r="220" spans="1:9" s="9" customFormat="1" ht="39.75" customHeight="1" x14ac:dyDescent="0.25">
      <c r="A220" s="10">
        <v>212</v>
      </c>
      <c r="B220" s="10" t="s">
        <v>217</v>
      </c>
      <c r="C220" s="10" t="s">
        <v>447</v>
      </c>
      <c r="D220" s="10" t="s">
        <v>64</v>
      </c>
      <c r="E220" s="10">
        <v>4</v>
      </c>
      <c r="F220" s="25">
        <v>41308</v>
      </c>
      <c r="G220" s="10">
        <f t="shared" si="3"/>
        <v>165232</v>
      </c>
      <c r="H220" s="10" t="s">
        <v>13</v>
      </c>
      <c r="I220" s="10" t="s">
        <v>17</v>
      </c>
    </row>
    <row r="221" spans="1:9" s="9" customFormat="1" ht="39.75" customHeight="1" x14ac:dyDescent="0.25">
      <c r="A221" s="10">
        <v>213</v>
      </c>
      <c r="B221" s="10" t="s">
        <v>218</v>
      </c>
      <c r="C221" s="10" t="s">
        <v>448</v>
      </c>
      <c r="D221" s="10" t="s">
        <v>64</v>
      </c>
      <c r="E221" s="10">
        <v>4</v>
      </c>
      <c r="F221" s="25">
        <v>41308</v>
      </c>
      <c r="G221" s="10">
        <f t="shared" si="3"/>
        <v>165232</v>
      </c>
      <c r="H221" s="10" t="s">
        <v>13</v>
      </c>
      <c r="I221" s="10" t="s">
        <v>17</v>
      </c>
    </row>
    <row r="222" spans="1:9" s="9" customFormat="1" ht="39.75" customHeight="1" x14ac:dyDescent="0.25">
      <c r="A222" s="10">
        <v>214</v>
      </c>
      <c r="B222" s="10" t="s">
        <v>219</v>
      </c>
      <c r="C222" s="10" t="s">
        <v>449</v>
      </c>
      <c r="D222" s="10" t="s">
        <v>64</v>
      </c>
      <c r="E222" s="10">
        <v>5</v>
      </c>
      <c r="F222" s="25">
        <v>43050</v>
      </c>
      <c r="G222" s="10">
        <f t="shared" si="3"/>
        <v>215250</v>
      </c>
      <c r="H222" s="10" t="s">
        <v>13</v>
      </c>
      <c r="I222" s="10" t="s">
        <v>17</v>
      </c>
    </row>
    <row r="223" spans="1:9" s="9" customFormat="1" ht="39.75" customHeight="1" x14ac:dyDescent="0.25">
      <c r="A223" s="10">
        <v>215</v>
      </c>
      <c r="B223" s="10" t="s">
        <v>220</v>
      </c>
      <c r="C223" s="10" t="s">
        <v>450</v>
      </c>
      <c r="D223" s="10" t="s">
        <v>64</v>
      </c>
      <c r="E223" s="10">
        <v>2</v>
      </c>
      <c r="F223" s="25">
        <v>43050</v>
      </c>
      <c r="G223" s="10">
        <f t="shared" si="3"/>
        <v>86100</v>
      </c>
      <c r="H223" s="10" t="s">
        <v>13</v>
      </c>
      <c r="I223" s="10" t="s">
        <v>17</v>
      </c>
    </row>
    <row r="224" spans="1:9" s="9" customFormat="1" ht="39.75" customHeight="1" x14ac:dyDescent="0.25">
      <c r="A224" s="10">
        <v>216</v>
      </c>
      <c r="B224" s="10" t="s">
        <v>221</v>
      </c>
      <c r="C224" s="10" t="s">
        <v>451</v>
      </c>
      <c r="D224" s="10" t="s">
        <v>64</v>
      </c>
      <c r="E224" s="10">
        <v>1</v>
      </c>
      <c r="F224" s="25">
        <v>33825</v>
      </c>
      <c r="G224" s="10">
        <f t="shared" si="3"/>
        <v>33825</v>
      </c>
      <c r="H224" s="10" t="s">
        <v>13</v>
      </c>
      <c r="I224" s="10" t="s">
        <v>17</v>
      </c>
    </row>
    <row r="225" spans="1:9" s="9" customFormat="1" ht="39.75" customHeight="1" x14ac:dyDescent="0.25">
      <c r="A225" s="10">
        <v>217</v>
      </c>
      <c r="B225" s="10" t="s">
        <v>222</v>
      </c>
      <c r="C225" s="10" t="s">
        <v>452</v>
      </c>
      <c r="D225" s="10" t="s">
        <v>64</v>
      </c>
      <c r="E225" s="10">
        <v>5</v>
      </c>
      <c r="F225" s="25">
        <v>33825</v>
      </c>
      <c r="G225" s="10">
        <f t="shared" si="3"/>
        <v>169125</v>
      </c>
      <c r="H225" s="10" t="s">
        <v>13</v>
      </c>
      <c r="I225" s="10" t="s">
        <v>17</v>
      </c>
    </row>
    <row r="226" spans="1:9" s="9" customFormat="1" ht="39.75" customHeight="1" x14ac:dyDescent="0.25">
      <c r="A226" s="10">
        <v>218</v>
      </c>
      <c r="B226" s="10" t="s">
        <v>223</v>
      </c>
      <c r="C226" s="10" t="s">
        <v>453</v>
      </c>
      <c r="D226" s="10" t="s">
        <v>64</v>
      </c>
      <c r="E226" s="10">
        <v>5</v>
      </c>
      <c r="F226" s="25">
        <v>33825</v>
      </c>
      <c r="G226" s="10">
        <f t="shared" si="3"/>
        <v>169125</v>
      </c>
      <c r="H226" s="10" t="s">
        <v>13</v>
      </c>
      <c r="I226" s="10" t="s">
        <v>17</v>
      </c>
    </row>
    <row r="227" spans="1:9" s="9" customFormat="1" ht="39.75" customHeight="1" x14ac:dyDescent="0.25">
      <c r="A227" s="10">
        <v>219</v>
      </c>
      <c r="B227" s="10" t="s">
        <v>224</v>
      </c>
      <c r="C227" s="10" t="s">
        <v>454</v>
      </c>
      <c r="D227" s="10" t="s">
        <v>64</v>
      </c>
      <c r="E227" s="10">
        <v>1</v>
      </c>
      <c r="F227" s="25">
        <v>33825</v>
      </c>
      <c r="G227" s="10">
        <f t="shared" si="3"/>
        <v>33825</v>
      </c>
      <c r="H227" s="10" t="s">
        <v>13</v>
      </c>
      <c r="I227" s="10" t="s">
        <v>17</v>
      </c>
    </row>
    <row r="228" spans="1:9" s="9" customFormat="1" ht="39.75" customHeight="1" x14ac:dyDescent="0.25">
      <c r="A228" s="10">
        <v>220</v>
      </c>
      <c r="B228" s="10" t="s">
        <v>225</v>
      </c>
      <c r="C228" s="10" t="s">
        <v>455</v>
      </c>
      <c r="D228" s="10" t="s">
        <v>64</v>
      </c>
      <c r="E228" s="10">
        <v>5</v>
      </c>
      <c r="F228" s="25">
        <v>16631</v>
      </c>
      <c r="G228" s="10">
        <f t="shared" si="3"/>
        <v>83155</v>
      </c>
      <c r="H228" s="10" t="s">
        <v>13</v>
      </c>
      <c r="I228" s="10" t="s">
        <v>17</v>
      </c>
    </row>
    <row r="229" spans="1:9" s="9" customFormat="1" ht="39.75" customHeight="1" x14ac:dyDescent="0.25">
      <c r="A229" s="10">
        <v>221</v>
      </c>
      <c r="B229" s="10" t="s">
        <v>226</v>
      </c>
      <c r="C229" s="10" t="s">
        <v>456</v>
      </c>
      <c r="D229" s="10" t="s">
        <v>64</v>
      </c>
      <c r="E229" s="10">
        <v>5</v>
      </c>
      <c r="F229" s="25">
        <v>63415</v>
      </c>
      <c r="G229" s="10">
        <f t="shared" si="3"/>
        <v>317075</v>
      </c>
      <c r="H229" s="10" t="s">
        <v>13</v>
      </c>
      <c r="I229" s="10" t="s">
        <v>17</v>
      </c>
    </row>
    <row r="230" spans="1:9" s="9" customFormat="1" ht="39.75" customHeight="1" x14ac:dyDescent="0.25">
      <c r="A230" s="10">
        <v>222</v>
      </c>
      <c r="B230" s="10" t="s">
        <v>227</v>
      </c>
      <c r="C230" s="10" t="s">
        <v>457</v>
      </c>
      <c r="D230" s="10" t="s">
        <v>64</v>
      </c>
      <c r="E230" s="10">
        <v>5</v>
      </c>
      <c r="F230" s="25">
        <v>42620</v>
      </c>
      <c r="G230" s="10">
        <f t="shared" si="3"/>
        <v>213100</v>
      </c>
      <c r="H230" s="10" t="s">
        <v>13</v>
      </c>
      <c r="I230" s="10" t="s">
        <v>17</v>
      </c>
    </row>
    <row r="231" spans="1:9" s="9" customFormat="1" ht="39.75" customHeight="1" x14ac:dyDescent="0.25">
      <c r="A231" s="10">
        <v>223</v>
      </c>
      <c r="B231" s="10" t="s">
        <v>228</v>
      </c>
      <c r="C231" s="10" t="s">
        <v>458</v>
      </c>
      <c r="D231" s="10" t="s">
        <v>64</v>
      </c>
      <c r="E231" s="10">
        <v>5</v>
      </c>
      <c r="F231" s="25">
        <v>53499</v>
      </c>
      <c r="G231" s="10">
        <f t="shared" si="3"/>
        <v>267495</v>
      </c>
      <c r="H231" s="10" t="s">
        <v>13</v>
      </c>
      <c r="I231" s="10" t="s">
        <v>17</v>
      </c>
    </row>
    <row r="232" spans="1:9" s="9" customFormat="1" ht="39.75" customHeight="1" x14ac:dyDescent="0.25">
      <c r="A232" s="10">
        <v>224</v>
      </c>
      <c r="B232" s="10" t="s">
        <v>229</v>
      </c>
      <c r="C232" s="10" t="s">
        <v>459</v>
      </c>
      <c r="D232" s="10" t="s">
        <v>64</v>
      </c>
      <c r="E232" s="10">
        <v>2</v>
      </c>
      <c r="F232" s="25">
        <v>54595</v>
      </c>
      <c r="G232" s="10">
        <f t="shared" si="3"/>
        <v>109190</v>
      </c>
      <c r="H232" s="10" t="s">
        <v>13</v>
      </c>
      <c r="I232" s="10" t="s">
        <v>17</v>
      </c>
    </row>
    <row r="233" spans="1:9" s="9" customFormat="1" ht="39.75" customHeight="1" x14ac:dyDescent="0.25">
      <c r="A233" s="10">
        <v>225</v>
      </c>
      <c r="B233" s="10" t="s">
        <v>230</v>
      </c>
      <c r="C233" s="10" t="s">
        <v>460</v>
      </c>
      <c r="D233" s="10" t="s">
        <v>64</v>
      </c>
      <c r="E233" s="10">
        <v>2</v>
      </c>
      <c r="F233" s="25">
        <v>54595</v>
      </c>
      <c r="G233" s="10">
        <f t="shared" si="3"/>
        <v>109190</v>
      </c>
      <c r="H233" s="10" t="s">
        <v>13</v>
      </c>
      <c r="I233" s="10" t="s">
        <v>17</v>
      </c>
    </row>
    <row r="234" spans="1:9" s="9" customFormat="1" ht="39.75" customHeight="1" x14ac:dyDescent="0.25">
      <c r="A234" s="10">
        <v>226</v>
      </c>
      <c r="B234" s="10" t="s">
        <v>231</v>
      </c>
      <c r="C234" s="10" t="s">
        <v>461</v>
      </c>
      <c r="D234" s="10" t="s">
        <v>64</v>
      </c>
      <c r="E234" s="10">
        <v>2</v>
      </c>
      <c r="F234" s="25">
        <v>54595</v>
      </c>
      <c r="G234" s="10">
        <f t="shared" si="3"/>
        <v>109190</v>
      </c>
      <c r="H234" s="10" t="s">
        <v>13</v>
      </c>
      <c r="I234" s="10" t="s">
        <v>17</v>
      </c>
    </row>
    <row r="235" spans="1:9" s="9" customFormat="1" ht="39.75" customHeight="1" x14ac:dyDescent="0.25">
      <c r="A235" s="10">
        <v>227</v>
      </c>
      <c r="B235" s="10" t="s">
        <v>232</v>
      </c>
      <c r="C235" s="10" t="s">
        <v>462</v>
      </c>
      <c r="D235" s="10" t="s">
        <v>64</v>
      </c>
      <c r="E235" s="10">
        <v>2</v>
      </c>
      <c r="F235" s="25">
        <v>54595</v>
      </c>
      <c r="G235" s="10">
        <f t="shared" si="3"/>
        <v>109190</v>
      </c>
      <c r="H235" s="10" t="s">
        <v>13</v>
      </c>
      <c r="I235" s="10" t="s">
        <v>17</v>
      </c>
    </row>
    <row r="236" spans="1:9" s="9" customFormat="1" ht="39.75" customHeight="1" x14ac:dyDescent="0.25">
      <c r="A236" s="10">
        <v>228</v>
      </c>
      <c r="B236" s="10" t="s">
        <v>233</v>
      </c>
      <c r="C236" s="10" t="s">
        <v>463</v>
      </c>
      <c r="D236" s="10" t="s">
        <v>64</v>
      </c>
      <c r="E236" s="10">
        <v>2</v>
      </c>
      <c r="F236" s="25">
        <v>54595</v>
      </c>
      <c r="G236" s="10">
        <f t="shared" si="3"/>
        <v>109190</v>
      </c>
      <c r="H236" s="10" t="s">
        <v>13</v>
      </c>
      <c r="I236" s="10" t="s">
        <v>17</v>
      </c>
    </row>
    <row r="237" spans="1:9" s="9" customFormat="1" ht="39.75" customHeight="1" x14ac:dyDescent="0.25">
      <c r="A237" s="10">
        <v>229</v>
      </c>
      <c r="B237" s="10" t="s">
        <v>234</v>
      </c>
      <c r="C237" s="10" t="s">
        <v>464</v>
      </c>
      <c r="D237" s="10" t="s">
        <v>64</v>
      </c>
      <c r="E237" s="10">
        <v>2</v>
      </c>
      <c r="F237" s="25">
        <v>54595</v>
      </c>
      <c r="G237" s="10">
        <f t="shared" si="3"/>
        <v>109190</v>
      </c>
      <c r="H237" s="10" t="s">
        <v>13</v>
      </c>
      <c r="I237" s="10" t="s">
        <v>17</v>
      </c>
    </row>
    <row r="238" spans="1:9" s="9" customFormat="1" ht="39.75" customHeight="1" x14ac:dyDescent="0.25">
      <c r="A238" s="10">
        <v>230</v>
      </c>
      <c r="B238" s="10" t="s">
        <v>235</v>
      </c>
      <c r="C238" s="10" t="s">
        <v>465</v>
      </c>
      <c r="D238" s="10" t="s">
        <v>64</v>
      </c>
      <c r="E238" s="10">
        <v>2</v>
      </c>
      <c r="F238" s="25">
        <v>54595</v>
      </c>
      <c r="G238" s="10">
        <f t="shared" si="3"/>
        <v>109190</v>
      </c>
      <c r="H238" s="10" t="s">
        <v>13</v>
      </c>
      <c r="I238" s="10" t="s">
        <v>17</v>
      </c>
    </row>
    <row r="239" spans="1:9" s="9" customFormat="1" ht="39.75" customHeight="1" x14ac:dyDescent="0.25">
      <c r="A239" s="10">
        <v>231</v>
      </c>
      <c r="B239" s="10" t="s">
        <v>236</v>
      </c>
      <c r="C239" s="10" t="s">
        <v>466</v>
      </c>
      <c r="D239" s="10" t="s">
        <v>64</v>
      </c>
      <c r="E239" s="10">
        <v>5</v>
      </c>
      <c r="F239" s="25">
        <v>48702</v>
      </c>
      <c r="G239" s="10">
        <f t="shared" si="3"/>
        <v>243510</v>
      </c>
      <c r="H239" s="10" t="s">
        <v>13</v>
      </c>
      <c r="I239" s="10" t="s">
        <v>17</v>
      </c>
    </row>
    <row r="240" spans="1:9" s="9" customFormat="1" ht="39.75" customHeight="1" x14ac:dyDescent="0.25">
      <c r="A240" s="10">
        <v>232</v>
      </c>
      <c r="B240" s="10" t="s">
        <v>237</v>
      </c>
      <c r="C240" s="10" t="s">
        <v>467</v>
      </c>
      <c r="D240" s="10" t="s">
        <v>64</v>
      </c>
      <c r="E240" s="10">
        <v>10</v>
      </c>
      <c r="F240" s="25">
        <v>63698</v>
      </c>
      <c r="G240" s="10">
        <f t="shared" si="3"/>
        <v>636980</v>
      </c>
      <c r="H240" s="10" t="s">
        <v>13</v>
      </c>
      <c r="I240" s="10" t="s">
        <v>17</v>
      </c>
    </row>
    <row r="241" spans="1:9" s="9" customFormat="1" ht="39.75" customHeight="1" x14ac:dyDescent="0.25">
      <c r="A241" s="10">
        <v>233</v>
      </c>
      <c r="B241" s="10" t="s">
        <v>238</v>
      </c>
      <c r="C241" s="10" t="s">
        <v>468</v>
      </c>
      <c r="D241" s="10" t="s">
        <v>64</v>
      </c>
      <c r="E241" s="10">
        <v>5</v>
      </c>
      <c r="F241" s="25">
        <v>38950</v>
      </c>
      <c r="G241" s="10">
        <f t="shared" si="3"/>
        <v>194750</v>
      </c>
      <c r="H241" s="10" t="s">
        <v>13</v>
      </c>
      <c r="I241" s="10" t="s">
        <v>17</v>
      </c>
    </row>
    <row r="242" spans="1:9" s="9" customFormat="1" ht="39.75" customHeight="1" x14ac:dyDescent="0.25">
      <c r="A242" s="10">
        <v>234</v>
      </c>
      <c r="B242" s="10" t="s">
        <v>239</v>
      </c>
      <c r="C242" s="10" t="s">
        <v>469</v>
      </c>
      <c r="D242" s="10" t="s">
        <v>64</v>
      </c>
      <c r="E242" s="10">
        <v>5</v>
      </c>
      <c r="F242" s="25">
        <v>100450</v>
      </c>
      <c r="G242" s="10">
        <f t="shared" si="3"/>
        <v>502250</v>
      </c>
      <c r="H242" s="10" t="s">
        <v>13</v>
      </c>
      <c r="I242" s="10" t="s">
        <v>17</v>
      </c>
    </row>
    <row r="243" spans="1:9" s="9" customFormat="1" ht="39.75" customHeight="1" x14ac:dyDescent="0.25">
      <c r="A243" s="10">
        <v>235</v>
      </c>
      <c r="B243" s="10" t="s">
        <v>240</v>
      </c>
      <c r="C243" s="10" t="s">
        <v>470</v>
      </c>
      <c r="D243" s="10" t="s">
        <v>64</v>
      </c>
      <c r="E243" s="10">
        <v>50</v>
      </c>
      <c r="F243" s="25">
        <v>3588</v>
      </c>
      <c r="G243" s="10">
        <f t="shared" si="3"/>
        <v>179400</v>
      </c>
      <c r="H243" s="10" t="s">
        <v>13</v>
      </c>
      <c r="I243" s="10" t="s">
        <v>17</v>
      </c>
    </row>
    <row r="244" spans="1:9" s="9" customFormat="1" ht="39.75" customHeight="1" x14ac:dyDescent="0.25">
      <c r="A244" s="10">
        <v>236</v>
      </c>
      <c r="B244" s="10" t="s">
        <v>241</v>
      </c>
      <c r="C244" s="10" t="s">
        <v>471</v>
      </c>
      <c r="D244" s="10" t="s">
        <v>64</v>
      </c>
      <c r="E244" s="10">
        <v>500</v>
      </c>
      <c r="F244" s="25">
        <v>2285</v>
      </c>
      <c r="G244" s="10">
        <f t="shared" si="3"/>
        <v>1142500</v>
      </c>
      <c r="H244" s="10" t="s">
        <v>13</v>
      </c>
      <c r="I244" s="10" t="s">
        <v>17</v>
      </c>
    </row>
    <row r="245" spans="1:9" s="9" customFormat="1" ht="39.75" customHeight="1" x14ac:dyDescent="0.25">
      <c r="A245" s="10">
        <v>237</v>
      </c>
      <c r="B245" s="10" t="s">
        <v>242</v>
      </c>
      <c r="C245" s="10" t="s">
        <v>472</v>
      </c>
      <c r="D245" s="10" t="s">
        <v>64</v>
      </c>
      <c r="E245" s="10">
        <v>200</v>
      </c>
      <c r="F245" s="25">
        <v>3124</v>
      </c>
      <c r="G245" s="10">
        <f t="shared" si="3"/>
        <v>624800</v>
      </c>
      <c r="H245" s="10" t="s">
        <v>13</v>
      </c>
      <c r="I245" s="10" t="s">
        <v>17</v>
      </c>
    </row>
    <row r="246" spans="1:9" s="9" customFormat="1" ht="39.75" customHeight="1" x14ac:dyDescent="0.25">
      <c r="A246" s="10">
        <v>238</v>
      </c>
      <c r="B246" s="10" t="s">
        <v>243</v>
      </c>
      <c r="C246" s="10" t="s">
        <v>473</v>
      </c>
      <c r="D246" s="10" t="s">
        <v>65</v>
      </c>
      <c r="E246" s="10">
        <v>10</v>
      </c>
      <c r="F246" s="25">
        <v>30297</v>
      </c>
      <c r="G246" s="10">
        <f t="shared" si="3"/>
        <v>302970</v>
      </c>
      <c r="H246" s="10" t="s">
        <v>13</v>
      </c>
      <c r="I246" s="10" t="s">
        <v>17</v>
      </c>
    </row>
    <row r="247" spans="1:9" s="9" customFormat="1" ht="39.75" customHeight="1" x14ac:dyDescent="0.25">
      <c r="A247" s="10">
        <v>239</v>
      </c>
      <c r="B247" s="10" t="s">
        <v>244</v>
      </c>
      <c r="C247" s="10" t="s">
        <v>474</v>
      </c>
      <c r="D247" s="10" t="s">
        <v>65</v>
      </c>
      <c r="E247" s="10">
        <v>10</v>
      </c>
      <c r="F247" s="25">
        <v>30297</v>
      </c>
      <c r="G247" s="10">
        <f t="shared" si="3"/>
        <v>302970</v>
      </c>
      <c r="H247" s="10" t="s">
        <v>13</v>
      </c>
      <c r="I247" s="10" t="s">
        <v>17</v>
      </c>
    </row>
    <row r="248" spans="1:9" s="9" customFormat="1" ht="39.75" customHeight="1" x14ac:dyDescent="0.25">
      <c r="A248" s="10">
        <v>240</v>
      </c>
      <c r="B248" s="10" t="s">
        <v>245</v>
      </c>
      <c r="C248" s="10" t="s">
        <v>475</v>
      </c>
      <c r="D248" s="10" t="s">
        <v>65</v>
      </c>
      <c r="E248" s="10">
        <v>10</v>
      </c>
      <c r="F248" s="25">
        <v>28569</v>
      </c>
      <c r="G248" s="10">
        <f t="shared" si="3"/>
        <v>285690</v>
      </c>
      <c r="H248" s="10" t="s">
        <v>13</v>
      </c>
      <c r="I248" s="10" t="s">
        <v>17</v>
      </c>
    </row>
    <row r="249" spans="1:9" s="9" customFormat="1" ht="39.75" customHeight="1" x14ac:dyDescent="0.25">
      <c r="A249" s="10">
        <v>241</v>
      </c>
      <c r="B249" s="10" t="s">
        <v>246</v>
      </c>
      <c r="C249" s="10" t="s">
        <v>476</v>
      </c>
      <c r="D249" s="10" t="s">
        <v>65</v>
      </c>
      <c r="E249" s="10">
        <v>10</v>
      </c>
      <c r="F249" s="25">
        <v>28569</v>
      </c>
      <c r="G249" s="10">
        <f t="shared" si="3"/>
        <v>285690</v>
      </c>
      <c r="H249" s="10" t="s">
        <v>13</v>
      </c>
      <c r="I249" s="10" t="s">
        <v>17</v>
      </c>
    </row>
    <row r="250" spans="1:9" s="9" customFormat="1" ht="39.75" customHeight="1" x14ac:dyDescent="0.25">
      <c r="A250" s="10">
        <v>242</v>
      </c>
      <c r="B250" s="10" t="s">
        <v>247</v>
      </c>
      <c r="C250" s="10" t="s">
        <v>477</v>
      </c>
      <c r="D250" s="10" t="s">
        <v>65</v>
      </c>
      <c r="E250" s="10">
        <v>20</v>
      </c>
      <c r="F250" s="25">
        <v>22176</v>
      </c>
      <c r="G250" s="10">
        <f t="shared" si="3"/>
        <v>443520</v>
      </c>
      <c r="H250" s="10" t="s">
        <v>13</v>
      </c>
      <c r="I250" s="10" t="s">
        <v>17</v>
      </c>
    </row>
    <row r="251" spans="1:9" s="9" customFormat="1" ht="39.75" customHeight="1" x14ac:dyDescent="0.25">
      <c r="A251" s="10">
        <v>243</v>
      </c>
      <c r="B251" s="10" t="s">
        <v>248</v>
      </c>
      <c r="C251" s="10" t="s">
        <v>478</v>
      </c>
      <c r="D251" s="10" t="s">
        <v>65</v>
      </c>
      <c r="E251" s="10">
        <v>20</v>
      </c>
      <c r="F251" s="25">
        <v>15246</v>
      </c>
      <c r="G251" s="10">
        <f t="shared" si="3"/>
        <v>304920</v>
      </c>
      <c r="H251" s="10" t="s">
        <v>13</v>
      </c>
      <c r="I251" s="10" t="s">
        <v>17</v>
      </c>
    </row>
    <row r="252" spans="1:9" s="9" customFormat="1" ht="39.75" customHeight="1" x14ac:dyDescent="0.25">
      <c r="A252" s="10">
        <v>244</v>
      </c>
      <c r="B252" s="10" t="s">
        <v>249</v>
      </c>
      <c r="C252" s="10" t="s">
        <v>479</v>
      </c>
      <c r="D252" s="10" t="s">
        <v>65</v>
      </c>
      <c r="E252" s="10">
        <v>1</v>
      </c>
      <c r="F252" s="25">
        <v>2356200</v>
      </c>
      <c r="G252" s="10">
        <f t="shared" si="3"/>
        <v>2356200</v>
      </c>
      <c r="H252" s="10" t="s">
        <v>13</v>
      </c>
      <c r="I252" s="10" t="s">
        <v>17</v>
      </c>
    </row>
    <row r="253" spans="1:9" s="9" customFormat="1" ht="39.75" customHeight="1" x14ac:dyDescent="0.25">
      <c r="A253" s="10">
        <v>245</v>
      </c>
      <c r="B253" s="10" t="s">
        <v>250</v>
      </c>
      <c r="C253" s="10" t="s">
        <v>480</v>
      </c>
      <c r="D253" s="10" t="s">
        <v>523</v>
      </c>
      <c r="E253" s="10">
        <v>1</v>
      </c>
      <c r="F253" s="25">
        <v>6198192</v>
      </c>
      <c r="G253" s="10">
        <f t="shared" si="3"/>
        <v>6198192</v>
      </c>
      <c r="H253" s="10" t="s">
        <v>13</v>
      </c>
      <c r="I253" s="10" t="s">
        <v>17</v>
      </c>
    </row>
    <row r="254" spans="1:9" s="9" customFormat="1" ht="39.75" customHeight="1" x14ac:dyDescent="0.25">
      <c r="A254" s="10">
        <v>246</v>
      </c>
      <c r="B254" s="10" t="s">
        <v>251</v>
      </c>
      <c r="C254" s="10" t="s">
        <v>481</v>
      </c>
      <c r="D254" s="10" t="s">
        <v>523</v>
      </c>
      <c r="E254" s="10">
        <v>3</v>
      </c>
      <c r="F254" s="25">
        <v>1959804</v>
      </c>
      <c r="G254" s="10">
        <f t="shared" si="3"/>
        <v>5879412</v>
      </c>
      <c r="H254" s="10" t="s">
        <v>13</v>
      </c>
      <c r="I254" s="10" t="s">
        <v>17</v>
      </c>
    </row>
    <row r="255" spans="1:9" s="9" customFormat="1" ht="39.75" customHeight="1" x14ac:dyDescent="0.25">
      <c r="A255" s="10">
        <v>247</v>
      </c>
      <c r="B255" s="10" t="s">
        <v>252</v>
      </c>
      <c r="C255" s="10" t="s">
        <v>482</v>
      </c>
      <c r="D255" s="10" t="s">
        <v>523</v>
      </c>
      <c r="E255" s="10">
        <v>65</v>
      </c>
      <c r="F255" s="25">
        <v>76923</v>
      </c>
      <c r="G255" s="10">
        <f t="shared" si="3"/>
        <v>4999995</v>
      </c>
      <c r="H255" s="10" t="s">
        <v>13</v>
      </c>
      <c r="I255" s="10" t="s">
        <v>17</v>
      </c>
    </row>
    <row r="256" spans="1:9" s="9" customFormat="1" ht="39.75" customHeight="1" x14ac:dyDescent="0.25">
      <c r="A256" s="10">
        <v>248</v>
      </c>
      <c r="B256" s="10" t="s">
        <v>253</v>
      </c>
      <c r="C256" s="10" t="s">
        <v>483</v>
      </c>
      <c r="D256" s="10" t="s">
        <v>523</v>
      </c>
      <c r="E256" s="10">
        <v>1</v>
      </c>
      <c r="F256" s="25">
        <v>2012472</v>
      </c>
      <c r="G256" s="10">
        <f t="shared" si="3"/>
        <v>2012472</v>
      </c>
      <c r="H256" s="10" t="s">
        <v>13</v>
      </c>
      <c r="I256" s="10" t="s">
        <v>17</v>
      </c>
    </row>
    <row r="257" spans="1:9" s="9" customFormat="1" ht="39.75" customHeight="1" x14ac:dyDescent="0.25">
      <c r="A257" s="10">
        <v>249</v>
      </c>
      <c r="B257" s="10" t="s">
        <v>254</v>
      </c>
      <c r="C257" s="10" t="s">
        <v>484</v>
      </c>
      <c r="D257" s="10" t="s">
        <v>523</v>
      </c>
      <c r="E257" s="10">
        <v>1</v>
      </c>
      <c r="F257" s="25">
        <v>2275812</v>
      </c>
      <c r="G257" s="10">
        <f t="shared" si="3"/>
        <v>2275812</v>
      </c>
      <c r="H257" s="10" t="s">
        <v>13</v>
      </c>
      <c r="I257" s="10" t="s">
        <v>17</v>
      </c>
    </row>
    <row r="258" spans="1:9" s="9" customFormat="1" ht="39.75" customHeight="1" x14ac:dyDescent="0.25">
      <c r="A258" s="10">
        <v>250</v>
      </c>
      <c r="B258" s="10" t="s">
        <v>255</v>
      </c>
      <c r="C258" s="10" t="s">
        <v>485</v>
      </c>
      <c r="D258" s="10" t="s">
        <v>523</v>
      </c>
      <c r="E258" s="10">
        <v>1</v>
      </c>
      <c r="F258" s="25">
        <v>2259180</v>
      </c>
      <c r="G258" s="10">
        <f t="shared" si="3"/>
        <v>2259180</v>
      </c>
      <c r="H258" s="10" t="s">
        <v>13</v>
      </c>
      <c r="I258" s="10" t="s">
        <v>17</v>
      </c>
    </row>
    <row r="259" spans="1:9" s="9" customFormat="1" ht="39.75" customHeight="1" x14ac:dyDescent="0.25">
      <c r="A259" s="10">
        <v>251</v>
      </c>
      <c r="B259" s="10" t="s">
        <v>256</v>
      </c>
      <c r="C259" s="10" t="s">
        <v>486</v>
      </c>
      <c r="D259" s="10" t="s">
        <v>523</v>
      </c>
      <c r="E259" s="10">
        <v>5</v>
      </c>
      <c r="F259" s="25">
        <v>50936</v>
      </c>
      <c r="G259" s="10">
        <f t="shared" si="3"/>
        <v>254680</v>
      </c>
      <c r="H259" s="10" t="s">
        <v>13</v>
      </c>
      <c r="I259" s="10" t="s">
        <v>17</v>
      </c>
    </row>
    <row r="260" spans="1:9" s="9" customFormat="1" ht="39.75" customHeight="1" x14ac:dyDescent="0.25">
      <c r="A260" s="10">
        <v>252</v>
      </c>
      <c r="B260" s="10" t="s">
        <v>257</v>
      </c>
      <c r="C260" s="10" t="s">
        <v>487</v>
      </c>
      <c r="D260" s="10" t="s">
        <v>523</v>
      </c>
      <c r="E260" s="10">
        <v>5</v>
      </c>
      <c r="F260" s="25">
        <v>47817</v>
      </c>
      <c r="G260" s="10">
        <f t="shared" si="3"/>
        <v>239085</v>
      </c>
      <c r="H260" s="10" t="s">
        <v>13</v>
      </c>
      <c r="I260" s="10" t="s">
        <v>17</v>
      </c>
    </row>
    <row r="261" spans="1:9" s="9" customFormat="1" ht="39.75" customHeight="1" x14ac:dyDescent="0.25">
      <c r="A261" s="10">
        <v>253</v>
      </c>
      <c r="B261" s="10" t="s">
        <v>258</v>
      </c>
      <c r="C261" s="10" t="s">
        <v>488</v>
      </c>
      <c r="D261" s="10" t="s">
        <v>523</v>
      </c>
      <c r="E261" s="10">
        <v>5</v>
      </c>
      <c r="F261" s="25">
        <v>46778</v>
      </c>
      <c r="G261" s="10">
        <f t="shared" si="3"/>
        <v>233890</v>
      </c>
      <c r="H261" s="10" t="s">
        <v>13</v>
      </c>
      <c r="I261" s="10" t="s">
        <v>17</v>
      </c>
    </row>
    <row r="262" spans="1:9" s="9" customFormat="1" ht="39.75" customHeight="1" x14ac:dyDescent="0.25">
      <c r="A262" s="10">
        <v>254</v>
      </c>
      <c r="B262" s="10" t="s">
        <v>259</v>
      </c>
      <c r="C262" s="10" t="s">
        <v>489</v>
      </c>
      <c r="D262" s="10" t="s">
        <v>523</v>
      </c>
      <c r="E262" s="10">
        <v>5</v>
      </c>
      <c r="F262" s="25">
        <v>51975</v>
      </c>
      <c r="G262" s="10">
        <f t="shared" si="3"/>
        <v>259875</v>
      </c>
      <c r="H262" s="10" t="s">
        <v>13</v>
      </c>
      <c r="I262" s="10" t="s">
        <v>17</v>
      </c>
    </row>
    <row r="263" spans="1:9" s="9" customFormat="1" ht="39.75" customHeight="1" x14ac:dyDescent="0.25">
      <c r="A263" s="10">
        <v>255</v>
      </c>
      <c r="B263" s="10" t="s">
        <v>260</v>
      </c>
      <c r="C263" s="10" t="s">
        <v>490</v>
      </c>
      <c r="D263" s="10" t="s">
        <v>523</v>
      </c>
      <c r="E263" s="10">
        <v>5</v>
      </c>
      <c r="F263" s="25">
        <v>55094</v>
      </c>
      <c r="G263" s="10">
        <f t="shared" si="3"/>
        <v>275470</v>
      </c>
      <c r="H263" s="10" t="s">
        <v>13</v>
      </c>
      <c r="I263" s="10" t="s">
        <v>17</v>
      </c>
    </row>
    <row r="264" spans="1:9" s="9" customFormat="1" ht="39.75" customHeight="1" x14ac:dyDescent="0.25">
      <c r="A264" s="10">
        <v>256</v>
      </c>
      <c r="B264" s="10" t="s">
        <v>261</v>
      </c>
      <c r="C264" s="10" t="s">
        <v>491</v>
      </c>
      <c r="D264" s="10" t="s">
        <v>523</v>
      </c>
      <c r="E264" s="10">
        <v>5</v>
      </c>
      <c r="F264" s="25">
        <v>59252</v>
      </c>
      <c r="G264" s="10">
        <f t="shared" si="3"/>
        <v>296260</v>
      </c>
      <c r="H264" s="10" t="s">
        <v>13</v>
      </c>
      <c r="I264" s="10" t="s">
        <v>17</v>
      </c>
    </row>
    <row r="265" spans="1:9" s="9" customFormat="1" ht="39.75" customHeight="1" x14ac:dyDescent="0.25">
      <c r="A265" s="10">
        <v>257</v>
      </c>
      <c r="B265" s="10" t="s">
        <v>262</v>
      </c>
      <c r="C265" s="10" t="s">
        <v>492</v>
      </c>
      <c r="D265" s="10" t="s">
        <v>523</v>
      </c>
      <c r="E265" s="10">
        <v>5</v>
      </c>
      <c r="F265" s="25">
        <v>44699</v>
      </c>
      <c r="G265" s="10">
        <f t="shared" si="3"/>
        <v>223495</v>
      </c>
      <c r="H265" s="10" t="s">
        <v>13</v>
      </c>
      <c r="I265" s="10" t="s">
        <v>17</v>
      </c>
    </row>
    <row r="266" spans="1:9" s="9" customFormat="1" ht="39.75" customHeight="1" x14ac:dyDescent="0.25">
      <c r="A266" s="10">
        <v>258</v>
      </c>
      <c r="B266" s="10" t="s">
        <v>263</v>
      </c>
      <c r="C266" s="10" t="s">
        <v>493</v>
      </c>
      <c r="D266" s="10" t="s">
        <v>523</v>
      </c>
      <c r="E266" s="10">
        <v>5</v>
      </c>
      <c r="F266" s="25">
        <v>39501</v>
      </c>
      <c r="G266" s="10">
        <f t="shared" ref="G266:G317" si="4">E266*F266</f>
        <v>197505</v>
      </c>
      <c r="H266" s="10" t="s">
        <v>13</v>
      </c>
      <c r="I266" s="10" t="s">
        <v>17</v>
      </c>
    </row>
    <row r="267" spans="1:9" s="9" customFormat="1" ht="39.75" customHeight="1" x14ac:dyDescent="0.25">
      <c r="A267" s="10">
        <v>259</v>
      </c>
      <c r="B267" s="10" t="s">
        <v>264</v>
      </c>
      <c r="C267" s="10" t="s">
        <v>494</v>
      </c>
      <c r="D267" s="10" t="s">
        <v>523</v>
      </c>
      <c r="E267" s="10">
        <v>5</v>
      </c>
      <c r="F267" s="25">
        <v>46778</v>
      </c>
      <c r="G267" s="10">
        <f t="shared" si="4"/>
        <v>233890</v>
      </c>
      <c r="H267" s="10" t="s">
        <v>13</v>
      </c>
      <c r="I267" s="10" t="s">
        <v>17</v>
      </c>
    </row>
    <row r="268" spans="1:9" s="9" customFormat="1" ht="39.75" customHeight="1" x14ac:dyDescent="0.25">
      <c r="A268" s="10">
        <v>260</v>
      </c>
      <c r="B268" s="10" t="s">
        <v>265</v>
      </c>
      <c r="C268" s="10" t="s">
        <v>495</v>
      </c>
      <c r="D268" s="10" t="s">
        <v>523</v>
      </c>
      <c r="E268" s="10">
        <v>5</v>
      </c>
      <c r="F268" s="25">
        <v>55094</v>
      </c>
      <c r="G268" s="10">
        <f t="shared" si="4"/>
        <v>275470</v>
      </c>
      <c r="H268" s="10" t="s">
        <v>13</v>
      </c>
      <c r="I268" s="10" t="s">
        <v>17</v>
      </c>
    </row>
    <row r="269" spans="1:9" s="9" customFormat="1" ht="39.75" customHeight="1" x14ac:dyDescent="0.25">
      <c r="A269" s="10">
        <v>261</v>
      </c>
      <c r="B269" s="10" t="s">
        <v>266</v>
      </c>
      <c r="C269" s="10" t="s">
        <v>496</v>
      </c>
      <c r="D269" s="10" t="s">
        <v>523</v>
      </c>
      <c r="E269" s="10">
        <v>5</v>
      </c>
      <c r="F269" s="25">
        <v>59252</v>
      </c>
      <c r="G269" s="10">
        <f t="shared" si="4"/>
        <v>296260</v>
      </c>
      <c r="H269" s="10" t="s">
        <v>13</v>
      </c>
      <c r="I269" s="10" t="s">
        <v>17</v>
      </c>
    </row>
    <row r="270" spans="1:9" s="9" customFormat="1" ht="39.75" customHeight="1" x14ac:dyDescent="0.25">
      <c r="A270" s="10">
        <v>262</v>
      </c>
      <c r="B270" s="10" t="s">
        <v>267</v>
      </c>
      <c r="C270" s="10" t="s">
        <v>497</v>
      </c>
      <c r="D270" s="10" t="s">
        <v>523</v>
      </c>
      <c r="E270" s="10">
        <v>5</v>
      </c>
      <c r="F270" s="25">
        <v>66528</v>
      </c>
      <c r="G270" s="10">
        <f t="shared" si="4"/>
        <v>332640</v>
      </c>
      <c r="H270" s="10" t="s">
        <v>13</v>
      </c>
      <c r="I270" s="10" t="s">
        <v>17</v>
      </c>
    </row>
    <row r="271" spans="1:9" s="9" customFormat="1" ht="39.75" customHeight="1" x14ac:dyDescent="0.25">
      <c r="A271" s="10">
        <v>263</v>
      </c>
      <c r="B271" s="10" t="s">
        <v>268</v>
      </c>
      <c r="C271" s="10" t="s">
        <v>498</v>
      </c>
      <c r="D271" s="10" t="s">
        <v>523</v>
      </c>
      <c r="E271" s="10">
        <v>5</v>
      </c>
      <c r="F271" s="25">
        <v>71726</v>
      </c>
      <c r="G271" s="10">
        <f t="shared" si="4"/>
        <v>358630</v>
      </c>
      <c r="H271" s="10" t="s">
        <v>13</v>
      </c>
      <c r="I271" s="10" t="s">
        <v>17</v>
      </c>
    </row>
    <row r="272" spans="1:9" s="9" customFormat="1" ht="39.75" customHeight="1" x14ac:dyDescent="0.25">
      <c r="A272" s="10">
        <v>264</v>
      </c>
      <c r="B272" s="10" t="s">
        <v>269</v>
      </c>
      <c r="C272" s="10" t="s">
        <v>499</v>
      </c>
      <c r="D272" s="10" t="s">
        <v>523</v>
      </c>
      <c r="E272" s="10">
        <v>5</v>
      </c>
      <c r="F272" s="25">
        <v>74844</v>
      </c>
      <c r="G272" s="10">
        <f t="shared" si="4"/>
        <v>374220</v>
      </c>
      <c r="H272" s="10" t="s">
        <v>13</v>
      </c>
      <c r="I272" s="10" t="s">
        <v>17</v>
      </c>
    </row>
    <row r="273" spans="1:9" s="9" customFormat="1" ht="39.75" customHeight="1" x14ac:dyDescent="0.25">
      <c r="A273" s="10">
        <v>265</v>
      </c>
      <c r="B273" s="10" t="s">
        <v>270</v>
      </c>
      <c r="C273" s="10" t="s">
        <v>500</v>
      </c>
      <c r="D273" s="10" t="s">
        <v>523</v>
      </c>
      <c r="E273" s="10">
        <v>5</v>
      </c>
      <c r="F273" s="25">
        <v>76923</v>
      </c>
      <c r="G273" s="10">
        <f t="shared" si="4"/>
        <v>384615</v>
      </c>
      <c r="H273" s="10" t="s">
        <v>13</v>
      </c>
      <c r="I273" s="10" t="s">
        <v>17</v>
      </c>
    </row>
    <row r="274" spans="1:9" s="9" customFormat="1" ht="39.75" customHeight="1" x14ac:dyDescent="0.25">
      <c r="A274" s="10">
        <v>266</v>
      </c>
      <c r="B274" s="10" t="s">
        <v>271</v>
      </c>
      <c r="C274" s="10" t="s">
        <v>501</v>
      </c>
      <c r="D274" s="10" t="s">
        <v>523</v>
      </c>
      <c r="E274" s="10">
        <v>5</v>
      </c>
      <c r="F274" s="25">
        <v>59252</v>
      </c>
      <c r="G274" s="10">
        <f t="shared" si="4"/>
        <v>296260</v>
      </c>
      <c r="H274" s="10" t="s">
        <v>13</v>
      </c>
      <c r="I274" s="10" t="s">
        <v>17</v>
      </c>
    </row>
    <row r="275" spans="1:9" s="9" customFormat="1" ht="39.75" customHeight="1" x14ac:dyDescent="0.25">
      <c r="A275" s="10">
        <v>267</v>
      </c>
      <c r="B275" s="10" t="s">
        <v>272</v>
      </c>
      <c r="C275" s="10" t="s">
        <v>502</v>
      </c>
      <c r="D275" s="10" t="s">
        <v>524</v>
      </c>
      <c r="E275" s="10">
        <v>1</v>
      </c>
      <c r="F275" s="25">
        <v>1798335</v>
      </c>
      <c r="G275" s="10">
        <f t="shared" si="4"/>
        <v>1798335</v>
      </c>
      <c r="H275" s="10" t="s">
        <v>13</v>
      </c>
      <c r="I275" s="10" t="s">
        <v>17</v>
      </c>
    </row>
    <row r="276" spans="1:9" s="9" customFormat="1" ht="39.75" customHeight="1" x14ac:dyDescent="0.25">
      <c r="A276" s="10">
        <v>268</v>
      </c>
      <c r="B276" s="10" t="s">
        <v>273</v>
      </c>
      <c r="C276" s="10" t="s">
        <v>503</v>
      </c>
      <c r="D276" s="10" t="s">
        <v>524</v>
      </c>
      <c r="E276" s="10">
        <v>1</v>
      </c>
      <c r="F276" s="25">
        <v>1798335</v>
      </c>
      <c r="G276" s="10">
        <f t="shared" si="4"/>
        <v>1798335</v>
      </c>
      <c r="H276" s="10" t="s">
        <v>13</v>
      </c>
      <c r="I276" s="10" t="s">
        <v>17</v>
      </c>
    </row>
    <row r="277" spans="1:9" s="9" customFormat="1" ht="39.75" customHeight="1" x14ac:dyDescent="0.25">
      <c r="A277" s="10">
        <v>269</v>
      </c>
      <c r="B277" s="10" t="s">
        <v>274</v>
      </c>
      <c r="C277" s="10" t="s">
        <v>504</v>
      </c>
      <c r="D277" s="10" t="s">
        <v>524</v>
      </c>
      <c r="E277" s="10">
        <v>1</v>
      </c>
      <c r="F277" s="25">
        <v>1798335</v>
      </c>
      <c r="G277" s="10">
        <f t="shared" si="4"/>
        <v>1798335</v>
      </c>
      <c r="H277" s="10" t="s">
        <v>13</v>
      </c>
      <c r="I277" s="10" t="s">
        <v>17</v>
      </c>
    </row>
    <row r="278" spans="1:9" s="9" customFormat="1" ht="39.75" customHeight="1" x14ac:dyDescent="0.25">
      <c r="A278" s="10">
        <v>270</v>
      </c>
      <c r="B278" s="10" t="s">
        <v>275</v>
      </c>
      <c r="C278" s="10" t="s">
        <v>505</v>
      </c>
      <c r="D278" s="10" t="s">
        <v>524</v>
      </c>
      <c r="E278" s="10">
        <v>1</v>
      </c>
      <c r="F278" s="25">
        <v>2117115</v>
      </c>
      <c r="G278" s="10">
        <f t="shared" si="4"/>
        <v>2117115</v>
      </c>
      <c r="H278" s="10" t="s">
        <v>13</v>
      </c>
      <c r="I278" s="10" t="s">
        <v>17</v>
      </c>
    </row>
    <row r="279" spans="1:9" s="9" customFormat="1" ht="39.75" customHeight="1" x14ac:dyDescent="0.25">
      <c r="A279" s="10">
        <v>271</v>
      </c>
      <c r="B279" s="10" t="s">
        <v>276</v>
      </c>
      <c r="C279" s="10" t="s">
        <v>506</v>
      </c>
      <c r="D279" s="10" t="s">
        <v>524</v>
      </c>
      <c r="E279" s="10">
        <v>1</v>
      </c>
      <c r="F279" s="25">
        <v>1798335</v>
      </c>
      <c r="G279" s="10">
        <f t="shared" si="4"/>
        <v>1798335</v>
      </c>
      <c r="H279" s="10" t="s">
        <v>13</v>
      </c>
      <c r="I279" s="10" t="s">
        <v>17</v>
      </c>
    </row>
    <row r="280" spans="1:9" s="9" customFormat="1" ht="39.75" customHeight="1" x14ac:dyDescent="0.25">
      <c r="A280" s="10">
        <v>272</v>
      </c>
      <c r="B280" s="10" t="s">
        <v>277</v>
      </c>
      <c r="C280" s="10" t="s">
        <v>507</v>
      </c>
      <c r="D280" s="10" t="s">
        <v>524</v>
      </c>
      <c r="E280" s="10">
        <v>1</v>
      </c>
      <c r="F280" s="25">
        <v>1798335</v>
      </c>
      <c r="G280" s="10">
        <f t="shared" si="4"/>
        <v>1798335</v>
      </c>
      <c r="H280" s="10" t="s">
        <v>13</v>
      </c>
      <c r="I280" s="10" t="s">
        <v>17</v>
      </c>
    </row>
    <row r="281" spans="1:9" s="9" customFormat="1" ht="39.75" customHeight="1" x14ac:dyDescent="0.25">
      <c r="A281" s="10">
        <v>273</v>
      </c>
      <c r="B281" s="10" t="s">
        <v>278</v>
      </c>
      <c r="C281" s="10" t="s">
        <v>508</v>
      </c>
      <c r="D281" s="10" t="s">
        <v>524</v>
      </c>
      <c r="E281" s="10">
        <v>1</v>
      </c>
      <c r="F281" s="25">
        <v>2286900</v>
      </c>
      <c r="G281" s="10">
        <f t="shared" si="4"/>
        <v>2286900</v>
      </c>
      <c r="H281" s="10" t="s">
        <v>13</v>
      </c>
      <c r="I281" s="10" t="s">
        <v>17</v>
      </c>
    </row>
    <row r="282" spans="1:9" s="9" customFormat="1" ht="39.75" customHeight="1" x14ac:dyDescent="0.25">
      <c r="A282" s="10">
        <v>274</v>
      </c>
      <c r="B282" s="10" t="s">
        <v>279</v>
      </c>
      <c r="C282" s="10" t="s">
        <v>509</v>
      </c>
      <c r="D282" s="10" t="s">
        <v>524</v>
      </c>
      <c r="E282" s="10">
        <v>1</v>
      </c>
      <c r="F282" s="25">
        <v>1435665</v>
      </c>
      <c r="G282" s="10">
        <f t="shared" si="4"/>
        <v>1435665</v>
      </c>
      <c r="H282" s="10" t="s">
        <v>13</v>
      </c>
      <c r="I282" s="10" t="s">
        <v>17</v>
      </c>
    </row>
    <row r="283" spans="1:9" s="9" customFormat="1" ht="39.75" customHeight="1" x14ac:dyDescent="0.25">
      <c r="A283" s="10">
        <v>275</v>
      </c>
      <c r="B283" s="10" t="s">
        <v>280</v>
      </c>
      <c r="C283" s="10" t="s">
        <v>510</v>
      </c>
      <c r="D283" s="10" t="s">
        <v>524</v>
      </c>
      <c r="E283" s="10">
        <v>1</v>
      </c>
      <c r="F283" s="25">
        <v>2605680</v>
      </c>
      <c r="G283" s="10">
        <f t="shared" si="4"/>
        <v>2605680</v>
      </c>
      <c r="H283" s="10" t="s">
        <v>13</v>
      </c>
      <c r="I283" s="10" t="s">
        <v>17</v>
      </c>
    </row>
    <row r="284" spans="1:9" s="9" customFormat="1" ht="39.75" customHeight="1" x14ac:dyDescent="0.25">
      <c r="A284" s="10">
        <v>276</v>
      </c>
      <c r="B284" s="10" t="s">
        <v>281</v>
      </c>
      <c r="C284" s="10" t="s">
        <v>511</v>
      </c>
      <c r="D284" s="10" t="s">
        <v>524</v>
      </c>
      <c r="E284" s="10">
        <v>1</v>
      </c>
      <c r="F284" s="25">
        <v>2360820</v>
      </c>
      <c r="G284" s="10">
        <f t="shared" si="4"/>
        <v>2360820</v>
      </c>
      <c r="H284" s="10" t="s">
        <v>13</v>
      </c>
      <c r="I284" s="10" t="s">
        <v>17</v>
      </c>
    </row>
    <row r="285" spans="1:9" s="9" customFormat="1" ht="39.75" customHeight="1" x14ac:dyDescent="0.25">
      <c r="A285" s="10">
        <v>277</v>
      </c>
      <c r="B285" s="10" t="s">
        <v>282</v>
      </c>
      <c r="C285" s="10" t="s">
        <v>512</v>
      </c>
      <c r="D285" s="10" t="s">
        <v>524</v>
      </c>
      <c r="E285" s="10">
        <v>1</v>
      </c>
      <c r="F285" s="25">
        <v>2117115</v>
      </c>
      <c r="G285" s="10">
        <f t="shared" si="4"/>
        <v>2117115</v>
      </c>
      <c r="H285" s="10" t="s">
        <v>13</v>
      </c>
      <c r="I285" s="10" t="s">
        <v>17</v>
      </c>
    </row>
    <row r="286" spans="1:9" s="9" customFormat="1" ht="39.75" customHeight="1" x14ac:dyDescent="0.25">
      <c r="A286" s="10">
        <v>278</v>
      </c>
      <c r="B286" s="10" t="s">
        <v>283</v>
      </c>
      <c r="C286" s="10" t="s">
        <v>513</v>
      </c>
      <c r="D286" s="10" t="s">
        <v>524</v>
      </c>
      <c r="E286" s="10">
        <v>1</v>
      </c>
      <c r="F286" s="25">
        <v>2286900</v>
      </c>
      <c r="G286" s="10">
        <f t="shared" si="4"/>
        <v>2286900</v>
      </c>
      <c r="H286" s="10" t="s">
        <v>13</v>
      </c>
      <c r="I286" s="10" t="s">
        <v>17</v>
      </c>
    </row>
    <row r="287" spans="1:9" s="9" customFormat="1" ht="39.75" customHeight="1" x14ac:dyDescent="0.25">
      <c r="A287" s="10">
        <v>279</v>
      </c>
      <c r="B287" s="10" t="s">
        <v>284</v>
      </c>
      <c r="C287" s="10" t="s">
        <v>514</v>
      </c>
      <c r="D287" s="10" t="s">
        <v>524</v>
      </c>
      <c r="E287" s="10">
        <v>1</v>
      </c>
      <c r="F287" s="25">
        <v>2117115</v>
      </c>
      <c r="G287" s="10">
        <f t="shared" si="4"/>
        <v>2117115</v>
      </c>
      <c r="H287" s="10" t="s">
        <v>13</v>
      </c>
      <c r="I287" s="10" t="s">
        <v>17</v>
      </c>
    </row>
    <row r="288" spans="1:9" s="9" customFormat="1" ht="39.75" customHeight="1" x14ac:dyDescent="0.25">
      <c r="A288" s="10">
        <v>280</v>
      </c>
      <c r="B288" s="10" t="s">
        <v>285</v>
      </c>
      <c r="C288" s="10" t="s">
        <v>515</v>
      </c>
      <c r="D288" s="10" t="s">
        <v>524</v>
      </c>
      <c r="E288" s="10">
        <v>1</v>
      </c>
      <c r="F288" s="25">
        <v>2074380</v>
      </c>
      <c r="G288" s="10">
        <f t="shared" si="4"/>
        <v>2074380</v>
      </c>
      <c r="H288" s="10" t="s">
        <v>13</v>
      </c>
      <c r="I288" s="10" t="s">
        <v>17</v>
      </c>
    </row>
    <row r="289" spans="1:9" s="9" customFormat="1" ht="39.75" customHeight="1" x14ac:dyDescent="0.25">
      <c r="A289" s="10">
        <v>281</v>
      </c>
      <c r="B289" s="10" t="s">
        <v>286</v>
      </c>
      <c r="C289" s="10" t="s">
        <v>516</v>
      </c>
      <c r="D289" s="10" t="s">
        <v>524</v>
      </c>
      <c r="E289" s="10">
        <v>1</v>
      </c>
      <c r="F289" s="25">
        <v>2117115</v>
      </c>
      <c r="G289" s="10">
        <f t="shared" si="4"/>
        <v>2117115</v>
      </c>
      <c r="H289" s="10" t="s">
        <v>13</v>
      </c>
      <c r="I289" s="10" t="s">
        <v>17</v>
      </c>
    </row>
    <row r="290" spans="1:9" s="9" customFormat="1" ht="39.75" customHeight="1" x14ac:dyDescent="0.25">
      <c r="A290" s="10">
        <v>282</v>
      </c>
      <c r="B290" s="10" t="s">
        <v>287</v>
      </c>
      <c r="C290" s="10" t="s">
        <v>517</v>
      </c>
      <c r="D290" s="10" t="s">
        <v>524</v>
      </c>
      <c r="E290" s="10">
        <v>2</v>
      </c>
      <c r="F290" s="25">
        <v>2500575</v>
      </c>
      <c r="G290" s="10">
        <f t="shared" si="4"/>
        <v>5001150</v>
      </c>
      <c r="H290" s="10" t="s">
        <v>13</v>
      </c>
      <c r="I290" s="10" t="s">
        <v>17</v>
      </c>
    </row>
    <row r="291" spans="1:9" s="9" customFormat="1" ht="39.75" customHeight="1" x14ac:dyDescent="0.25">
      <c r="A291" s="10">
        <v>283</v>
      </c>
      <c r="B291" s="10" t="s">
        <v>287</v>
      </c>
      <c r="C291" s="10" t="s">
        <v>518</v>
      </c>
      <c r="D291" s="10" t="s">
        <v>524</v>
      </c>
      <c r="E291" s="10">
        <v>1</v>
      </c>
      <c r="F291" s="25">
        <v>2500575</v>
      </c>
      <c r="G291" s="10">
        <f t="shared" si="4"/>
        <v>2500575</v>
      </c>
      <c r="H291" s="10" t="s">
        <v>13</v>
      </c>
      <c r="I291" s="10" t="s">
        <v>17</v>
      </c>
    </row>
    <row r="292" spans="1:9" s="9" customFormat="1" ht="39.75" customHeight="1" x14ac:dyDescent="0.25">
      <c r="A292" s="10">
        <v>284</v>
      </c>
      <c r="B292" s="10" t="s">
        <v>288</v>
      </c>
      <c r="C292" s="10" t="s">
        <v>519</v>
      </c>
      <c r="D292" s="10" t="s">
        <v>524</v>
      </c>
      <c r="E292" s="10">
        <v>1</v>
      </c>
      <c r="F292" s="25">
        <v>2500575</v>
      </c>
      <c r="G292" s="10">
        <f t="shared" si="4"/>
        <v>2500575</v>
      </c>
      <c r="H292" s="10" t="s">
        <v>13</v>
      </c>
      <c r="I292" s="10" t="s">
        <v>17</v>
      </c>
    </row>
    <row r="293" spans="1:9" s="9" customFormat="1" ht="39.75" customHeight="1" x14ac:dyDescent="0.25">
      <c r="A293" s="10">
        <v>285</v>
      </c>
      <c r="B293" s="10" t="s">
        <v>289</v>
      </c>
      <c r="C293" s="10" t="s">
        <v>520</v>
      </c>
      <c r="D293" s="10" t="s">
        <v>524</v>
      </c>
      <c r="E293" s="10">
        <v>1</v>
      </c>
      <c r="F293" s="25">
        <v>2117115</v>
      </c>
      <c r="G293" s="10">
        <f t="shared" si="4"/>
        <v>2117115</v>
      </c>
      <c r="H293" s="10" t="s">
        <v>13</v>
      </c>
      <c r="I293" s="10" t="s">
        <v>17</v>
      </c>
    </row>
    <row r="294" spans="1:9" s="9" customFormat="1" ht="39.75" customHeight="1" x14ac:dyDescent="0.25">
      <c r="A294" s="10">
        <v>286</v>
      </c>
      <c r="B294" s="10" t="s">
        <v>290</v>
      </c>
      <c r="C294" s="10" t="s">
        <v>521</v>
      </c>
      <c r="D294" s="10" t="s">
        <v>524</v>
      </c>
      <c r="E294" s="10">
        <v>5</v>
      </c>
      <c r="F294" s="25">
        <v>101728</v>
      </c>
      <c r="G294" s="10">
        <f t="shared" si="4"/>
        <v>508640</v>
      </c>
      <c r="H294" s="10" t="s">
        <v>13</v>
      </c>
      <c r="I294" s="10" t="s">
        <v>17</v>
      </c>
    </row>
    <row r="295" spans="1:9" s="9" customFormat="1" ht="39.75" customHeight="1" x14ac:dyDescent="0.25">
      <c r="A295" s="10">
        <v>287</v>
      </c>
      <c r="B295" s="10" t="s">
        <v>291</v>
      </c>
      <c r="C295" s="10" t="s">
        <v>522</v>
      </c>
      <c r="D295" s="10" t="s">
        <v>524</v>
      </c>
      <c r="E295" s="10">
        <v>5</v>
      </c>
      <c r="F295" s="25">
        <v>771683</v>
      </c>
      <c r="G295" s="10">
        <f t="shared" si="4"/>
        <v>3858415</v>
      </c>
      <c r="H295" s="10" t="s">
        <v>13</v>
      </c>
      <c r="I295" s="10" t="s">
        <v>17</v>
      </c>
    </row>
    <row r="296" spans="1:9" s="9" customFormat="1" ht="39.75" customHeight="1" x14ac:dyDescent="0.25">
      <c r="A296" s="10">
        <v>288</v>
      </c>
      <c r="B296" s="33" t="s">
        <v>531</v>
      </c>
      <c r="C296" s="33" t="s">
        <v>553</v>
      </c>
      <c r="D296" s="34" t="s">
        <v>65</v>
      </c>
      <c r="E296" s="35">
        <v>10</v>
      </c>
      <c r="F296" s="36">
        <v>235800</v>
      </c>
      <c r="G296" s="10">
        <f t="shared" si="4"/>
        <v>2358000</v>
      </c>
      <c r="H296" s="10" t="s">
        <v>13</v>
      </c>
      <c r="I296" s="10" t="s">
        <v>17</v>
      </c>
    </row>
    <row r="297" spans="1:9" s="9" customFormat="1" ht="39.75" customHeight="1" x14ac:dyDescent="0.25">
      <c r="A297" s="10">
        <v>289</v>
      </c>
      <c r="B297" s="33" t="s">
        <v>532</v>
      </c>
      <c r="C297" s="33" t="s">
        <v>554</v>
      </c>
      <c r="D297" s="34" t="s">
        <v>65</v>
      </c>
      <c r="E297" s="35">
        <v>40</v>
      </c>
      <c r="F297" s="36">
        <v>60960</v>
      </c>
      <c r="G297" s="10">
        <f t="shared" si="4"/>
        <v>2438400</v>
      </c>
      <c r="H297" s="10" t="s">
        <v>13</v>
      </c>
      <c r="I297" s="10" t="s">
        <v>17</v>
      </c>
    </row>
    <row r="298" spans="1:9" s="9" customFormat="1" ht="39.75" customHeight="1" x14ac:dyDescent="0.25">
      <c r="A298" s="10">
        <v>290</v>
      </c>
      <c r="B298" s="33" t="s">
        <v>533</v>
      </c>
      <c r="C298" s="33" t="s">
        <v>555</v>
      </c>
      <c r="D298" s="34" t="s">
        <v>65</v>
      </c>
      <c r="E298" s="35">
        <v>5</v>
      </c>
      <c r="F298" s="36">
        <v>23880</v>
      </c>
      <c r="G298" s="10">
        <f t="shared" si="4"/>
        <v>119400</v>
      </c>
      <c r="H298" s="10" t="s">
        <v>13</v>
      </c>
      <c r="I298" s="10" t="s">
        <v>17</v>
      </c>
    </row>
    <row r="299" spans="1:9" s="9" customFormat="1" ht="39.75" customHeight="1" x14ac:dyDescent="0.25">
      <c r="A299" s="10">
        <v>291</v>
      </c>
      <c r="B299" s="33" t="s">
        <v>534</v>
      </c>
      <c r="C299" s="33" t="s">
        <v>556</v>
      </c>
      <c r="D299" s="34" t="s">
        <v>65</v>
      </c>
      <c r="E299" s="35">
        <v>5</v>
      </c>
      <c r="F299" s="36">
        <v>23880</v>
      </c>
      <c r="G299" s="10">
        <f t="shared" si="4"/>
        <v>119400</v>
      </c>
      <c r="H299" s="10" t="s">
        <v>13</v>
      </c>
      <c r="I299" s="10" t="s">
        <v>17</v>
      </c>
    </row>
    <row r="300" spans="1:9" s="9" customFormat="1" ht="39.75" customHeight="1" x14ac:dyDescent="0.25">
      <c r="A300" s="10">
        <v>292</v>
      </c>
      <c r="B300" s="33" t="s">
        <v>535</v>
      </c>
      <c r="C300" s="33" t="s">
        <v>557</v>
      </c>
      <c r="D300" s="34" t="s">
        <v>65</v>
      </c>
      <c r="E300" s="35">
        <v>5</v>
      </c>
      <c r="F300" s="36">
        <v>23880</v>
      </c>
      <c r="G300" s="10">
        <f t="shared" si="4"/>
        <v>119400</v>
      </c>
      <c r="H300" s="10" t="s">
        <v>13</v>
      </c>
      <c r="I300" s="10" t="s">
        <v>17</v>
      </c>
    </row>
    <row r="301" spans="1:9" s="9" customFormat="1" ht="39.75" customHeight="1" x14ac:dyDescent="0.25">
      <c r="A301" s="10">
        <v>293</v>
      </c>
      <c r="B301" s="33" t="s">
        <v>536</v>
      </c>
      <c r="C301" s="33" t="s">
        <v>558</v>
      </c>
      <c r="D301" s="34" t="s">
        <v>65</v>
      </c>
      <c r="E301" s="35">
        <v>5</v>
      </c>
      <c r="F301" s="36">
        <v>23880</v>
      </c>
      <c r="G301" s="10">
        <f t="shared" si="4"/>
        <v>119400</v>
      </c>
      <c r="H301" s="10" t="s">
        <v>13</v>
      </c>
      <c r="I301" s="10" t="s">
        <v>17</v>
      </c>
    </row>
    <row r="302" spans="1:9" s="9" customFormat="1" ht="39.75" customHeight="1" x14ac:dyDescent="0.25">
      <c r="A302" s="10">
        <v>294</v>
      </c>
      <c r="B302" s="10" t="s">
        <v>537</v>
      </c>
      <c r="C302" s="10" t="s">
        <v>559</v>
      </c>
      <c r="D302" s="34" t="s">
        <v>65</v>
      </c>
      <c r="E302" s="35">
        <v>10</v>
      </c>
      <c r="F302" s="36">
        <v>23880</v>
      </c>
      <c r="G302" s="10">
        <f t="shared" si="4"/>
        <v>238800</v>
      </c>
      <c r="H302" s="10" t="s">
        <v>13</v>
      </c>
      <c r="I302" s="10" t="s">
        <v>17</v>
      </c>
    </row>
    <row r="303" spans="1:9" s="9" customFormat="1" ht="39.75" customHeight="1" x14ac:dyDescent="0.25">
      <c r="A303" s="10">
        <v>295</v>
      </c>
      <c r="B303" s="10" t="s">
        <v>538</v>
      </c>
      <c r="C303" s="10" t="s">
        <v>560</v>
      </c>
      <c r="D303" s="34" t="s">
        <v>65</v>
      </c>
      <c r="E303" s="35">
        <v>5</v>
      </c>
      <c r="F303" s="36">
        <v>23880</v>
      </c>
      <c r="G303" s="10">
        <f t="shared" si="4"/>
        <v>119400</v>
      </c>
      <c r="H303" s="10" t="s">
        <v>13</v>
      </c>
      <c r="I303" s="10" t="s">
        <v>17</v>
      </c>
    </row>
    <row r="304" spans="1:9" s="9" customFormat="1" ht="39.75" customHeight="1" x14ac:dyDescent="0.25">
      <c r="A304" s="10">
        <v>296</v>
      </c>
      <c r="B304" s="10" t="s">
        <v>539</v>
      </c>
      <c r="C304" s="10" t="s">
        <v>561</v>
      </c>
      <c r="D304" s="34" t="s">
        <v>65</v>
      </c>
      <c r="E304" s="35">
        <v>10</v>
      </c>
      <c r="F304" s="36">
        <v>23880</v>
      </c>
      <c r="G304" s="10">
        <f t="shared" si="4"/>
        <v>238800</v>
      </c>
      <c r="H304" s="10" t="s">
        <v>13</v>
      </c>
      <c r="I304" s="10" t="s">
        <v>17</v>
      </c>
    </row>
    <row r="305" spans="1:13" s="9" customFormat="1" ht="39.75" customHeight="1" x14ac:dyDescent="0.25">
      <c r="A305" s="10">
        <v>297</v>
      </c>
      <c r="B305" s="10" t="s">
        <v>540</v>
      </c>
      <c r="C305" s="10" t="s">
        <v>562</v>
      </c>
      <c r="D305" s="34" t="s">
        <v>65</v>
      </c>
      <c r="E305" s="35">
        <v>20</v>
      </c>
      <c r="F305" s="36">
        <v>90960</v>
      </c>
      <c r="G305" s="10">
        <f t="shared" si="4"/>
        <v>1819200</v>
      </c>
      <c r="H305" s="10" t="s">
        <v>13</v>
      </c>
      <c r="I305" s="10" t="s">
        <v>17</v>
      </c>
    </row>
    <row r="306" spans="1:13" s="9" customFormat="1" ht="39.75" customHeight="1" x14ac:dyDescent="0.25">
      <c r="A306" s="10">
        <v>298</v>
      </c>
      <c r="B306" s="10" t="s">
        <v>541</v>
      </c>
      <c r="C306" s="10" t="s">
        <v>563</v>
      </c>
      <c r="D306" s="34" t="s">
        <v>65</v>
      </c>
      <c r="E306" s="35">
        <v>10</v>
      </c>
      <c r="F306" s="36">
        <v>75360</v>
      </c>
      <c r="G306" s="10">
        <f t="shared" si="4"/>
        <v>753600</v>
      </c>
      <c r="H306" s="10" t="s">
        <v>13</v>
      </c>
      <c r="I306" s="10" t="s">
        <v>17</v>
      </c>
    </row>
    <row r="307" spans="1:13" s="9" customFormat="1" ht="39.75" customHeight="1" x14ac:dyDescent="0.25">
      <c r="A307" s="10">
        <v>299</v>
      </c>
      <c r="B307" s="10" t="s">
        <v>542</v>
      </c>
      <c r="C307" s="10" t="s">
        <v>564</v>
      </c>
      <c r="D307" s="34" t="s">
        <v>65</v>
      </c>
      <c r="E307" s="35">
        <v>5</v>
      </c>
      <c r="F307" s="36">
        <v>23880</v>
      </c>
      <c r="G307" s="10">
        <f t="shared" si="4"/>
        <v>119400</v>
      </c>
      <c r="H307" s="10" t="s">
        <v>13</v>
      </c>
      <c r="I307" s="10" t="s">
        <v>17</v>
      </c>
    </row>
    <row r="308" spans="1:13" s="9" customFormat="1" ht="39.75" customHeight="1" x14ac:dyDescent="0.25">
      <c r="A308" s="10">
        <v>300</v>
      </c>
      <c r="B308" s="10" t="s">
        <v>543</v>
      </c>
      <c r="C308" s="10" t="s">
        <v>565</v>
      </c>
      <c r="D308" s="34" t="s">
        <v>65</v>
      </c>
      <c r="E308" s="35">
        <v>5</v>
      </c>
      <c r="F308" s="36">
        <v>90960</v>
      </c>
      <c r="G308" s="10">
        <f t="shared" si="4"/>
        <v>454800</v>
      </c>
      <c r="H308" s="10" t="s">
        <v>13</v>
      </c>
      <c r="I308" s="10" t="s">
        <v>17</v>
      </c>
    </row>
    <row r="309" spans="1:13" s="9" customFormat="1" ht="39.75" customHeight="1" x14ac:dyDescent="0.25">
      <c r="A309" s="10">
        <v>301</v>
      </c>
      <c r="B309" s="10" t="s">
        <v>544</v>
      </c>
      <c r="C309" s="10" t="s">
        <v>566</v>
      </c>
      <c r="D309" s="34" t="s">
        <v>65</v>
      </c>
      <c r="E309" s="35">
        <v>5</v>
      </c>
      <c r="F309" s="36">
        <v>23880</v>
      </c>
      <c r="G309" s="10">
        <f t="shared" si="4"/>
        <v>119400</v>
      </c>
      <c r="H309" s="10" t="s">
        <v>13</v>
      </c>
      <c r="I309" s="10" t="s">
        <v>17</v>
      </c>
    </row>
    <row r="310" spans="1:13" s="9" customFormat="1" ht="39.75" customHeight="1" x14ac:dyDescent="0.25">
      <c r="A310" s="10">
        <v>302</v>
      </c>
      <c r="B310" s="10" t="s">
        <v>545</v>
      </c>
      <c r="C310" s="10" t="s">
        <v>567</v>
      </c>
      <c r="D310" s="34" t="s">
        <v>575</v>
      </c>
      <c r="E310" s="35">
        <v>10</v>
      </c>
      <c r="F310" s="36">
        <v>271200</v>
      </c>
      <c r="G310" s="10">
        <f t="shared" si="4"/>
        <v>2712000</v>
      </c>
      <c r="H310" s="10" t="s">
        <v>13</v>
      </c>
      <c r="I310" s="10" t="s">
        <v>17</v>
      </c>
    </row>
    <row r="311" spans="1:13" s="9" customFormat="1" ht="39.75" customHeight="1" x14ac:dyDescent="0.25">
      <c r="A311" s="10">
        <v>303</v>
      </c>
      <c r="B311" s="10" t="s">
        <v>546</v>
      </c>
      <c r="C311" s="10" t="s">
        <v>568</v>
      </c>
      <c r="D311" s="34" t="s">
        <v>575</v>
      </c>
      <c r="E311" s="35">
        <v>10</v>
      </c>
      <c r="F311" s="36">
        <v>135600</v>
      </c>
      <c r="G311" s="10">
        <f t="shared" si="4"/>
        <v>1356000</v>
      </c>
      <c r="H311" s="10" t="s">
        <v>13</v>
      </c>
      <c r="I311" s="10" t="s">
        <v>17</v>
      </c>
    </row>
    <row r="312" spans="1:13" s="9" customFormat="1" ht="39.75" customHeight="1" x14ac:dyDescent="0.25">
      <c r="A312" s="10">
        <v>304</v>
      </c>
      <c r="B312" s="33" t="s">
        <v>547</v>
      </c>
      <c r="C312" s="33" t="s">
        <v>569</v>
      </c>
      <c r="D312" s="34" t="s">
        <v>65</v>
      </c>
      <c r="E312" s="35">
        <v>10</v>
      </c>
      <c r="F312" s="36">
        <v>146280</v>
      </c>
      <c r="G312" s="10">
        <f t="shared" si="4"/>
        <v>1462800</v>
      </c>
      <c r="H312" s="10" t="s">
        <v>13</v>
      </c>
      <c r="I312" s="10" t="s">
        <v>17</v>
      </c>
    </row>
    <row r="313" spans="1:13" s="9" customFormat="1" ht="39.75" customHeight="1" x14ac:dyDescent="0.25">
      <c r="A313" s="10">
        <v>305</v>
      </c>
      <c r="B313" s="10" t="s">
        <v>548</v>
      </c>
      <c r="C313" s="10" t="s">
        <v>570</v>
      </c>
      <c r="D313" s="34" t="s">
        <v>65</v>
      </c>
      <c r="E313" s="35">
        <v>2</v>
      </c>
      <c r="F313" s="36">
        <v>406800</v>
      </c>
      <c r="G313" s="10">
        <f t="shared" si="4"/>
        <v>813600</v>
      </c>
      <c r="H313" s="10" t="s">
        <v>13</v>
      </c>
      <c r="I313" s="10" t="s">
        <v>17</v>
      </c>
    </row>
    <row r="314" spans="1:13" s="9" customFormat="1" ht="39.75" customHeight="1" x14ac:dyDescent="0.25">
      <c r="A314" s="10">
        <v>306</v>
      </c>
      <c r="B314" s="10" t="s">
        <v>549</v>
      </c>
      <c r="C314" s="10" t="s">
        <v>571</v>
      </c>
      <c r="D314" s="34" t="s">
        <v>65</v>
      </c>
      <c r="E314" s="35">
        <v>2</v>
      </c>
      <c r="F314" s="36">
        <v>362400</v>
      </c>
      <c r="G314" s="10">
        <f t="shared" si="4"/>
        <v>724800</v>
      </c>
      <c r="H314" s="10" t="s">
        <v>13</v>
      </c>
      <c r="I314" s="10" t="s">
        <v>17</v>
      </c>
    </row>
    <row r="315" spans="1:13" s="9" customFormat="1" ht="39.75" customHeight="1" x14ac:dyDescent="0.25">
      <c r="A315" s="10">
        <v>307</v>
      </c>
      <c r="B315" s="10" t="s">
        <v>550</v>
      </c>
      <c r="C315" s="10" t="s">
        <v>572</v>
      </c>
      <c r="D315" s="34" t="s">
        <v>65</v>
      </c>
      <c r="E315" s="35">
        <v>2</v>
      </c>
      <c r="F315" s="36">
        <v>362400</v>
      </c>
      <c r="G315" s="10">
        <f t="shared" si="4"/>
        <v>724800</v>
      </c>
      <c r="H315" s="10" t="s">
        <v>13</v>
      </c>
      <c r="I315" s="10" t="s">
        <v>17</v>
      </c>
    </row>
    <row r="316" spans="1:13" s="9" customFormat="1" ht="39.75" customHeight="1" x14ac:dyDescent="0.25">
      <c r="A316" s="10">
        <v>308</v>
      </c>
      <c r="B316" s="33" t="s">
        <v>551</v>
      </c>
      <c r="C316" s="33" t="s">
        <v>573</v>
      </c>
      <c r="D316" s="34" t="s">
        <v>65</v>
      </c>
      <c r="E316" s="35">
        <v>5</v>
      </c>
      <c r="F316" s="36">
        <v>138000</v>
      </c>
      <c r="G316" s="10">
        <f t="shared" si="4"/>
        <v>690000</v>
      </c>
      <c r="H316" s="10" t="s">
        <v>13</v>
      </c>
      <c r="I316" s="10" t="s">
        <v>17</v>
      </c>
    </row>
    <row r="317" spans="1:13" s="9" customFormat="1" ht="39.75" customHeight="1" x14ac:dyDescent="0.25">
      <c r="A317" s="10">
        <v>309</v>
      </c>
      <c r="B317" s="33" t="s">
        <v>552</v>
      </c>
      <c r="C317" s="33" t="s">
        <v>574</v>
      </c>
      <c r="D317" s="34" t="s">
        <v>65</v>
      </c>
      <c r="E317" s="35">
        <v>5</v>
      </c>
      <c r="F317" s="36">
        <v>118560</v>
      </c>
      <c r="G317" s="10">
        <f t="shared" si="4"/>
        <v>592800</v>
      </c>
      <c r="H317" s="10" t="s">
        <v>13</v>
      </c>
      <c r="I317" s="10" t="s">
        <v>17</v>
      </c>
    </row>
    <row r="318" spans="1:13" s="8" customFormat="1" x14ac:dyDescent="0.25">
      <c r="A318" s="13"/>
      <c r="B318" s="14" t="s">
        <v>11</v>
      </c>
      <c r="C318" s="41"/>
      <c r="D318" s="41"/>
      <c r="E318" s="41"/>
      <c r="F318" s="41"/>
      <c r="G318" s="15">
        <f>SUM(G9:G317)</f>
        <v>252287991</v>
      </c>
      <c r="H318" s="16"/>
      <c r="I318" s="13"/>
      <c r="M318" s="11"/>
    </row>
    <row r="319" spans="1:13" ht="15.75" x14ac:dyDescent="0.25">
      <c r="A319" s="6"/>
      <c r="B319" s="7"/>
      <c r="C319" s="7"/>
      <c r="D319" s="7"/>
      <c r="E319" s="7"/>
      <c r="M319" s="11"/>
    </row>
    <row r="320" spans="1:13" ht="15.75" x14ac:dyDescent="0.25">
      <c r="A320" s="6"/>
      <c r="B320" s="7" t="s">
        <v>14</v>
      </c>
      <c r="C320" s="7"/>
      <c r="D320" s="39" t="s">
        <v>12</v>
      </c>
      <c r="E320" s="39"/>
      <c r="M320" s="12"/>
    </row>
    <row r="321" spans="13:13" x14ac:dyDescent="0.25">
      <c r="M321" s="12"/>
    </row>
    <row r="322" spans="13:13" x14ac:dyDescent="0.25">
      <c r="M322" s="12"/>
    </row>
    <row r="323" spans="13:13" x14ac:dyDescent="0.25">
      <c r="M323" s="12"/>
    </row>
    <row r="324" spans="13:13" x14ac:dyDescent="0.25">
      <c r="M324" s="11"/>
    </row>
    <row r="325" spans="13:13" x14ac:dyDescent="0.25">
      <c r="M325" s="11"/>
    </row>
    <row r="326" spans="13:13" x14ac:dyDescent="0.25">
      <c r="M326" s="11"/>
    </row>
    <row r="327" spans="13:13" x14ac:dyDescent="0.25">
      <c r="M327" s="11"/>
    </row>
    <row r="328" spans="13:13" x14ac:dyDescent="0.25">
      <c r="M328" s="11"/>
    </row>
    <row r="329" spans="13:13" x14ac:dyDescent="0.25">
      <c r="M329" s="11"/>
    </row>
    <row r="330" spans="13:13" x14ac:dyDescent="0.25">
      <c r="M330" s="11"/>
    </row>
    <row r="331" spans="13:13" x14ac:dyDescent="0.25">
      <c r="M331" s="11"/>
    </row>
    <row r="332" spans="13:13" x14ac:dyDescent="0.25">
      <c r="M332" s="11"/>
    </row>
    <row r="333" spans="13:13" x14ac:dyDescent="0.25">
      <c r="M333" s="11"/>
    </row>
    <row r="334" spans="13:13" x14ac:dyDescent="0.25">
      <c r="M334" s="11"/>
    </row>
    <row r="335" spans="13:13" x14ac:dyDescent="0.25">
      <c r="M335" s="11"/>
    </row>
    <row r="336" spans="13:13" x14ac:dyDescent="0.25">
      <c r="M336" s="11"/>
    </row>
    <row r="337" spans="13:13" x14ac:dyDescent="0.25">
      <c r="M337" s="11"/>
    </row>
    <row r="338" spans="13:13" x14ac:dyDescent="0.25">
      <c r="M338" s="11"/>
    </row>
    <row r="339" spans="13:13" x14ac:dyDescent="0.25">
      <c r="M339" s="11"/>
    </row>
    <row r="340" spans="13:13" x14ac:dyDescent="0.25">
      <c r="M340" s="11"/>
    </row>
    <row r="341" spans="13:13" x14ac:dyDescent="0.25">
      <c r="M341" s="11"/>
    </row>
    <row r="342" spans="13:13" x14ac:dyDescent="0.25">
      <c r="M342" s="11"/>
    </row>
    <row r="343" spans="13:13" x14ac:dyDescent="0.25">
      <c r="M343" s="11"/>
    </row>
    <row r="344" spans="13:13" x14ac:dyDescent="0.25">
      <c r="M344" s="11"/>
    </row>
    <row r="345" spans="13:13" x14ac:dyDescent="0.25">
      <c r="M345" s="11"/>
    </row>
    <row r="346" spans="13:13" x14ac:dyDescent="0.25">
      <c r="M346" s="11"/>
    </row>
    <row r="347" spans="13:13" x14ac:dyDescent="0.25">
      <c r="M347" s="11"/>
    </row>
    <row r="348" spans="13:13" x14ac:dyDescent="0.25">
      <c r="M348" s="11"/>
    </row>
    <row r="349" spans="13:13" x14ac:dyDescent="0.25">
      <c r="M349" s="11"/>
    </row>
    <row r="350" spans="13:13" x14ac:dyDescent="0.25">
      <c r="M350" s="11"/>
    </row>
    <row r="351" spans="13:13" x14ac:dyDescent="0.25">
      <c r="M351" s="11"/>
    </row>
    <row r="352" spans="13:13" x14ac:dyDescent="0.25">
      <c r="M352" s="11"/>
    </row>
    <row r="353" spans="13:13" x14ac:dyDescent="0.25">
      <c r="M353" s="11"/>
    </row>
    <row r="354" spans="13:13" x14ac:dyDescent="0.25">
      <c r="M354" s="11"/>
    </row>
    <row r="355" spans="13:13" x14ac:dyDescent="0.25">
      <c r="M355" s="11"/>
    </row>
    <row r="356" spans="13:13" x14ac:dyDescent="0.25">
      <c r="M356" s="11"/>
    </row>
    <row r="357" spans="13:13" x14ac:dyDescent="0.25">
      <c r="M357" s="11"/>
    </row>
    <row r="358" spans="13:13" x14ac:dyDescent="0.25">
      <c r="M358" s="11"/>
    </row>
    <row r="359" spans="13:13" x14ac:dyDescent="0.25">
      <c r="M359" s="11"/>
    </row>
    <row r="360" spans="13:13" x14ac:dyDescent="0.25">
      <c r="M360" s="11"/>
    </row>
    <row r="361" spans="13:13" x14ac:dyDescent="0.25">
      <c r="M361" s="11"/>
    </row>
    <row r="362" spans="13:13" x14ac:dyDescent="0.25">
      <c r="M362" s="11"/>
    </row>
    <row r="363" spans="13:13" x14ac:dyDescent="0.25">
      <c r="M363" s="11"/>
    </row>
    <row r="364" spans="13:13" x14ac:dyDescent="0.25">
      <c r="M364" s="11"/>
    </row>
    <row r="365" spans="13:13" x14ac:dyDescent="0.25">
      <c r="M365" s="12"/>
    </row>
    <row r="366" spans="13:13" x14ac:dyDescent="0.25">
      <c r="M366" s="12"/>
    </row>
    <row r="367" spans="13:13" x14ac:dyDescent="0.25">
      <c r="M367" s="12"/>
    </row>
    <row r="368" spans="13:13" x14ac:dyDescent="0.25">
      <c r="M368" s="12"/>
    </row>
    <row r="369" spans="13:13" x14ac:dyDescent="0.25">
      <c r="M369" s="12"/>
    </row>
    <row r="370" spans="13:13" x14ac:dyDescent="0.25">
      <c r="M370" s="12"/>
    </row>
    <row r="371" spans="13:13" x14ac:dyDescent="0.25">
      <c r="M371" s="11"/>
    </row>
    <row r="372" spans="13:13" x14ac:dyDescent="0.25">
      <c r="M372" s="11"/>
    </row>
    <row r="373" spans="13:13" x14ac:dyDescent="0.25">
      <c r="M373" s="11"/>
    </row>
    <row r="374" spans="13:13" x14ac:dyDescent="0.25">
      <c r="M374" s="11"/>
    </row>
    <row r="375" spans="13:13" x14ac:dyDescent="0.25">
      <c r="M375" s="11"/>
    </row>
  </sheetData>
  <autoFilter ref="A2:I318">
    <filterColumn colId="7" showButton="0"/>
  </autoFilter>
  <mergeCells count="7">
    <mergeCell ref="G4:I4"/>
    <mergeCell ref="H2:I2"/>
    <mergeCell ref="H3:I3"/>
    <mergeCell ref="D320:E320"/>
    <mergeCell ref="A7:G7"/>
    <mergeCell ref="C318:F318"/>
    <mergeCell ref="C82:C83"/>
  </mergeCells>
  <pageMargins left="0.23622047244094491" right="0.23622047244094491" top="0.15748031496062992" bottom="0.15748031496062992"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2024-01-25T16:55:31Z</dcterms:modified>
</cp:coreProperties>
</file>