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\Desktop\ГОС ЗАКУП 2023 Г\"/>
    </mc:Choice>
  </mc:AlternateContent>
  <xr:revisionPtr revIDLastSave="0" documentId="13_ncr:1_{957E4EDB-A183-42CA-B731-ACA5AFFC9BFB}" xr6:coauthVersionLast="36" xr6:coauthVersionMax="36" xr10:uidLastSave="{00000000-0000-0000-0000-000000000000}"/>
  <bookViews>
    <workbookView xWindow="0" yWindow="0" windowWidth="26370" windowHeight="11595" xr2:uid="{2E1B7BC2-3C88-444A-984D-684AB28CEFD5}"/>
  </bookViews>
  <sheets>
    <sheet name="имн" sheetId="1" r:id="rId1"/>
  </sheets>
  <definedNames>
    <definedName name="_xlnm.Print_Titles" localSheetId="0">имн!$10:$10</definedName>
    <definedName name="_xlnm.Print_Area" localSheetId="0">имн!$A$1:$G$80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71" i="1" s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<sst xmlns="http://schemas.openxmlformats.org/spreadsheetml/2006/main" count="198" uniqueCount="136">
  <si>
    <t xml:space="preserve"> о проведении закупа способом запроса ценовых предложений</t>
  </si>
  <si>
    <t>№</t>
  </si>
  <si>
    <t xml:space="preserve">Международное непатентованное название </t>
  </si>
  <si>
    <t>Техническое описание</t>
  </si>
  <si>
    <t>Ед. изм</t>
  </si>
  <si>
    <t>Цена за единицу</t>
  </si>
  <si>
    <t>Количество</t>
  </si>
  <si>
    <t xml:space="preserve">Сумма </t>
  </si>
  <si>
    <t>В соответсвии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Постановление Правительства Республики Казахстан от 4 июня 2021 года № 375.</t>
  </si>
  <si>
    <t xml:space="preserve">г.Алматы                                                                                                                                                                                                </t>
  </si>
  <si>
    <t>шт</t>
  </si>
  <si>
    <t>3) Товар должен быть доставлен по адресу: РК, г.Алматы, микрорайон №2, 54, склад аптеки.</t>
  </si>
  <si>
    <t>4) Сроки и условия поставки: поставка товара должна осуществляться в течении года по предварительной заявке Заказчика в течении 3-х рабочих дней с момента получения заявки.</t>
  </si>
  <si>
    <t>Дополнительную информацию и справку можно получить по телефону: 8(727) 341 03 05, вн. 117.</t>
  </si>
  <si>
    <t>1)     Наименование международных непатентованных наименований закупаемых товаров, торговых наименований — в случае индивидуальной непереносимости пациента, об объеме закупа, месте поставок, суммах, выделенных для закупа по каждому лоту:</t>
  </si>
  <si>
    <t>Изделия медицинского назначения (ИМН)</t>
  </si>
  <si>
    <r>
      <t>      Заказчик и организатор</t>
    </r>
    <r>
      <rPr>
        <b/>
        <sz val="18"/>
        <rFont val="Times New Roman"/>
        <family val="1"/>
        <charset val="204"/>
      </rPr>
      <t>: Коммунальное государственное предприятие на праве хозяйственного ведения «Детская городская клиническая больница №2» Управления общественного здравоохранения города Алматы</t>
    </r>
    <r>
      <rPr>
        <sz val="18"/>
        <rFont val="Times New Roman"/>
        <family val="1"/>
        <charset val="204"/>
      </rPr>
      <t>, адрес: г.Алматы, микрорайон 2, 54,  объявляет о проведении закупа способом запроса ценовых предложений лекарственных средств изделий медицинского назначения.</t>
    </r>
  </si>
  <si>
    <t>уп</t>
  </si>
  <si>
    <t>Раствор для автоматического контроля качества, уровень 1, 30 ампул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</si>
  <si>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</si>
  <si>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</si>
  <si>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</si>
  <si>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Очистной раствор 175 мл.</t>
  </si>
  <si>
    <t>Калибровочный раствор 1 по 200 мл.</t>
  </si>
  <si>
    <t>Калибровочный раствор 2 по 200 мл.</t>
  </si>
  <si>
    <t>Раствор промывочный-600мл.</t>
  </si>
  <si>
    <t>Калибровочный раствор для ctHb</t>
  </si>
  <si>
    <t>Лактат-электрод</t>
  </si>
  <si>
    <t>РН-электрод</t>
  </si>
  <si>
    <t>Рефересный  электрод</t>
  </si>
  <si>
    <t>Мембраны для: референтного электрода</t>
  </si>
  <si>
    <t>Мембраны для рО2-электрода</t>
  </si>
  <si>
    <t>Мембраны для рCО2-электрода</t>
  </si>
  <si>
    <t>Мембраны для Ca-электрода</t>
  </si>
  <si>
    <t>Мембраны для Cl-электрода</t>
  </si>
  <si>
    <t>Мембраны для K-электрода</t>
  </si>
  <si>
    <t>Мембраны для Na-электрода</t>
  </si>
  <si>
    <t>Мембраны для глюкозного электрода</t>
  </si>
  <si>
    <t>Мембраны для лактатного электрода</t>
  </si>
  <si>
    <t>Баллон с калибровочным газом 1 (34 Бар)</t>
  </si>
  <si>
    <t>Баллон с калибровочным газом 2 (34 Бар)</t>
  </si>
  <si>
    <t>Термобумага в рулонах. (8 штук)</t>
  </si>
  <si>
    <t>Гипохлорит-100мл.</t>
  </si>
  <si>
    <t xml:space="preserve">Годовой сервисный набор 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</si>
  <si>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ацидоз.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</si>
  <si>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норма.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</si>
  <si>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алкалоз.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</si>
  <si>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высокое содержание кислорода.</t>
  </si>
  <si>
    <t>Объем 175 мл. Применяется для очистки измерительной системы анализаторов ABL800. Для диагностики in vitro.Содержит неорганические соли, буфер, антикоагулянт, консервант и ПАВ.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</si>
  <si>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</si>
  <si>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 xml:space="preserve"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 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</si>
  <si>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</t>
  </si>
  <si>
    <t>Применяется для автоматической калибровки системы анализатора ABL800 по гемоглобину. 1 упак=4 ампулы по 2 мл.</t>
  </si>
  <si>
    <t>Цилиндрический корпус, внутри которого находится ионно-чувствительный элемент на K+ для анализаторов серии ABL800.</t>
  </si>
  <si>
    <t>Цилиндрический корпус, внутри которого находится ионно-чувствительный элемент на Na+ для анализаторов серии ABL800.</t>
  </si>
  <si>
    <t>Цилиндрический корпус, внутри которого находится ионно-чувствительный элемент на Glucose для анализаторов серии ABL800.</t>
  </si>
  <si>
    <t>Упаковка содержит 4 капсулы мембран из текстильного материала в электролитном растворе, содержащем буфер, неорганические соли.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</si>
  <si>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О2 ионы.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</si>
  <si>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СО2 ионы.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</si>
  <si>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кальция.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</si>
  <si>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хлора.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</si>
  <si>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калия.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</si>
  <si>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натрия.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</si>
  <si>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глюкозы.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</si>
  <si>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лактата. Применяется для работы анализаторов ABL800. Для диагностики in vitro.</t>
  </si>
  <si>
    <t>Газовый баллон, наполненный прецезионными трехкомпонентными газовыми смесями (19,8% О2, 5,6% СО2, азот), предназначенные для калибровки электродов рО2, рСО2 в анализаторах ABL800. Давление 34 бар</t>
  </si>
  <si>
    <t>Газовый баллон, наполненный прецезионными двухкомпонентными газовыми смесями (11,2% СО2, азот), предназначенные для калибровки электродов рО2, рСО2 в анализаторах ABL800. Давление 34 бар</t>
  </si>
  <si>
    <t>наборы</t>
  </si>
  <si>
    <t>фл</t>
  </si>
  <si>
    <t>2223 Готовый набор реагентов, предназначен для разделения белкых фракций сыворотки крови человека в щелочной среде (рН =9,9) на 6 подфракций и выделением В1-В2 зоны, методом капиллятного электорофереза.  Белки,  разделяются  в  кварцевых  капиллярах,  детектируются  прямым  методом  по поглощению  на длине  волны  200  нм. Исследование проводится в автоматическом режиме с получением белкового профиля в количественном и качественном диапазоне. Содержит: Буфер - Buffer (готов к использованию) 6 фл. по 250 мл , Промывающий раствор - Wash solution (концентрат) 3 фл., 25 мл ,Сегменты для разведения образцов - Reagent cups 3 уп., 125 штук, Фильтры 3 шт, в инд.упак., Контейнеры для использованных сегментов.</t>
  </si>
  <si>
    <t>2243 Готовый раствор буфера для капиллярного электрофореза белковых фракций. Объем 250 мл, со значением рН = 9.9 ± 0.5</t>
  </si>
  <si>
    <t>2281  Одноразовые, белые, пластиковые сегменты для разведения и миграции образцов в автоматической системе капиллярного электрофореза. Каждый сегмент предназначен для одновременного разведения двух образцов. Поставляется в картонных коробках (3 x 125) шт/упак. Используется для работы на анализаторе Minicap компании Sebia (Франция)</t>
  </si>
  <si>
    <t>2058  Концентрированный промывающий раствор CAPICLEAN, для еженедельной промывки пробозаборника и капилляров на системе капиллярного электрофореза, объем 25 мл.</t>
  </si>
  <si>
    <t>4785 Контрольная сыворотка НОРМА, объем 5х1 мл. Сыворотка находится в стабильной лиофилизированной форме.  Предназначена  для  контроля  качества  количественного  анализа  белковых фракций сыворотки,  липопротеинов,  холестерина  и  аполипопротеинов  в  методиках  на системе капиллярного электрофореза и на анализаторе в гелях агарозы. Данная сыворотка также используется в качестве маркера при идентификации различных изоферментов, разделенных методом электрофореза.</t>
  </si>
  <si>
    <t>2207  Готовый набор реагентов для определения фракций гемоглобина в крови методом капиллярного электрофореза. Набор расчитан на 200 тестов (2х250 мл). Разделение нормального гемоглобина (F, A и А2) и определение основных вариантов гемоглобина (особенно S, C, E или D), методом капиллярного электрофореза в щелочном буфере (рН 9,4).</t>
  </si>
  <si>
    <t>2247 Готовый к использованию буфер для разведения гемоглобина на системе капиллярного электрофореза, объем 1х250 мл</t>
  </si>
  <si>
    <t>4778  Контроль нормального Hb A2 получен из пула образцов человеческой крови. Контроль стабилизирован лиофильным высушиванием. Предназначен для контроля качества количественного определения гемоглобина А2 и для контроля миграции профиля гемоглобина на системе капиллярного электрофореза</t>
  </si>
  <si>
    <t>4779  Контрольная сыворотка Hb A2  Патология получена из пула образцов человеческой крови. Контроль стабилизирован лиофильным высушиванием. Предназначен для контроля качества количественного определения гемоглобина А2  на системе капиллярного электрофореза</t>
  </si>
  <si>
    <t>4587 Раствор для пред разведения пробы Fluidil,  1х5 мл</t>
  </si>
  <si>
    <t>Картридж для  капилляра для системы капиллярного электрофореза. Представляет собой тонкую трубку в диаметре 25 мкл с утолщением в первой трети до 100 мкл. Капилляр сделан из акрила в металлическом корпусе. 1 шт.</t>
  </si>
  <si>
    <t xml:space="preserve">О-образная муфта - Уплотнитель контейнеров О-образная резиновая муфта запчасть используется для анализатора капиллярного электрофореза Minicap (Sebia)
резиновая муфта запчасть используется для анализатора капиллярного электрофореза Minicap (Sebia)
</t>
  </si>
  <si>
    <t>Белая механическая смазка -Люрикант (смазка)используется для смазки механизма движения шприца для анализатора капиллярного электрофореза. Minicap (Sebia)</t>
  </si>
  <si>
    <t>Дозирующий стеклянный механизм для анализатора Sebia A. S. - Дозирующий стеклянный шприц запчасть используется для анализатора капиллярного электрофореза Minicap (Sebia)</t>
  </si>
  <si>
    <t>Набор для обслуживания помпы - Набор для обслуживания насоса (Помпы) запчасть используется для анализатора капиллярного электрофореза Minicap (Sebia)</t>
  </si>
  <si>
    <t>Тромборель S</t>
  </si>
  <si>
    <t>Actin 10*2</t>
  </si>
  <si>
    <t>Multifibren® U 10 x 5 ml (Мультифибрин U) 500 тестов</t>
  </si>
  <si>
    <t>Test Thrombin reagent 10 x for 5 ml 500</t>
  </si>
  <si>
    <t>КОНТРОЛЬНАЯ ПЛАЗМА N (норма) -  аттестована по параметрам:  ПВ,  АЧТВ, ТВ, фиброноген, факторы II, V, VII, VIII, IX, X, XI, XII, BT, анититромбин III, Протеин С, Протеин S, ProC Global/FV, ProC Ac R, альфа-2-антиплазмин, плазминоген, общая функция комплемента, С1-ингибитор, волчаночные антикоагулянты, фактор Виллебранда</t>
  </si>
  <si>
    <t>КОНТРОЛЬНАЯ ПЛАЗМА P (патология) аттестована по параметрам:  ПВ,  АЧТВ,  фиброноген, факторы II, V, VII, VIII, IX, X, XI, XII, BT, анититромбин III, Протеин С, Протеин S, ProC Global/FV, ProC Ac R, альфа-2-антиплазмин, плазминоген, общая функция комплемента, С1-ингибитор, фактор Виллебранда</t>
  </si>
  <si>
    <t>Раствор для промывания анализатора caclean 2, 1 x 500 мл</t>
  </si>
  <si>
    <t>Плазма дефицитная по Фактору IX</t>
  </si>
  <si>
    <t>Буфер Имидазоловый</t>
  </si>
  <si>
    <t>Плазма дефицитная по Фактору VIII</t>
  </si>
  <si>
    <t>Реакционные кюветы, уп(3 x 1000 шт)</t>
  </si>
  <si>
    <t>Калибратор PT-Multi calibrator 6 x на 1 мл</t>
  </si>
  <si>
    <t>Стандарт для Фибриногена Уровень 1-6 6 x на 1 мл</t>
  </si>
  <si>
    <t xml:space="preserve">Standard human plasma 10 x for 1 ml </t>
  </si>
  <si>
    <t>Хлорид кальция 0,025 моль/л 10 x 15 мл</t>
  </si>
  <si>
    <t>Pathromtin SL 20x5ml(Реагент для определения Pathromtin SL 20x5мл)</t>
  </si>
  <si>
    <t>Конические чашки</t>
  </si>
  <si>
    <t xml:space="preserve"> Реагент для определения Thromborel S 10 x 4 мл (400 тестов)</t>
  </si>
  <si>
    <t xml:space="preserve"> Реагент для определения Actin 10 x 2 мл (400 тестов)</t>
  </si>
  <si>
    <t xml:space="preserve"> Multifibren U 10 x 5 ml (Реагент для определения Multifibren U 10 x 5 ml)  500 тестов</t>
  </si>
  <si>
    <t xml:space="preserve"> Реагент для определения Test Thrombin 10 x на 5 мл 500 тестов</t>
  </si>
  <si>
    <t>Control Plasma N 10 x for 1 ml (Контрольная плазма Control Plasma N 10 x на 1 мл)</t>
  </si>
  <si>
    <t>Control Plasma P 10 x for 1 ml (Контрольная плазма Control Plasma P 10 x на 1 мл)</t>
  </si>
  <si>
    <t>Раствор чистящий CA Clean I (cleaner), уп.(1 x 50 мл)</t>
  </si>
  <si>
    <t>Раствор промывочный CA Clean II(rinse), уп.(1 x 500 мл)</t>
  </si>
  <si>
    <t>Плазма дефицитная по Фактору IX (8 x на 1 мл )160 тестов</t>
  </si>
  <si>
    <t xml:space="preserve"> Буфер Имидазоловый,  уп.( 6 x 15мл)</t>
  </si>
  <si>
    <t xml:space="preserve"> Плазма дефицитная по Фактору VIII (8 x на 1 мл) 160 тестов</t>
  </si>
  <si>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Реакционные кюветы, уп(3 x 1000 шт)</t>
    </r>
  </si>
  <si>
    <t>(Стандартная плазма 10 x на 1 мл)</t>
  </si>
  <si>
    <t>Чашка образца коническая 4 мл (Sample Cups Сonical), 100 шт/упаков</t>
  </si>
  <si>
    <t>Набор для анализа белковых фракций сыворотки крови из комплекта Система капиллярного электрофореза  (6х250мл) +2 +30 С</t>
  </si>
  <si>
    <t xml:space="preserve">Буфер для разведения белков  из комплекта Система капиллярного электрофореза , 250 мл, +2 +30 С </t>
  </si>
  <si>
    <t>Сегмeнты для разведения образцов  (3 x 125) из комплекта Автоматическая система электрофореза в геле агарозы HYDRASYS 2 scan и HYDRASYS 2   +2 +30 С</t>
  </si>
  <si>
    <t>Раствор CAPICLEAN из комплекта Система капиллярного электрофореза 25мл +2 +8С</t>
  </si>
  <si>
    <t>Контрольная сыворотка для анализа белковых фракций, норма NORMAL CONTROL (5) из комплекта Система капиллярного электрофореза , (5x1мл ) t  +2 +8С</t>
  </si>
  <si>
    <t xml:space="preserve">Набор для определения фракций гемоглобина в крови из комплекта Система капиллярного электрофореза 200 тестов (2х250мл)  +2 +8 С </t>
  </si>
  <si>
    <t xml:space="preserve">Буфер для разведения гемоглобина  из комплекта Система капиллярного электрофореза  250 мл  +2 +8 С </t>
  </si>
  <si>
    <t>Hb A2 контроль норма NORMAL Hb A2 CONTROL (5) из комплекта Cистема капиллярного электрофореза  1 фл  +2 +8 С</t>
  </si>
  <si>
    <t>Hb A2 контроль патология PATHOLOGICAL Hb A2 CONTROL из комплекта Cистема капиллярного электрофореза  1 фл  +2 +8 С</t>
  </si>
  <si>
    <t xml:space="preserve">Раствор для разведения пробы FLUIDIL  из комплекта Система капиллярного электрофореза  (5 мл) +15 +30 C </t>
  </si>
  <si>
    <t xml:space="preserve">Капилляр в корпусе, для реагентов, 25 мкм </t>
  </si>
  <si>
    <t xml:space="preserve">О-образная муфта </t>
  </si>
  <si>
    <t xml:space="preserve">Белая механическая смазка  </t>
  </si>
  <si>
    <t xml:space="preserve">Механический дозатор </t>
  </si>
  <si>
    <t xml:space="preserve">Набор для обслуживания помпы </t>
  </si>
  <si>
    <t>Раствор для промывания анализатора  50мл</t>
  </si>
  <si>
    <t>5) Окончательный срок представления ценовых предложений: до 10.00 ч  25  января 2023 года по следующему адресу: г.Алматы, микрорайон №2, 54, 3 этаж, кабинет государственных закупок.</t>
  </si>
  <si>
    <t>6) Конверты  с  ценовыми  предложениями  будут вскрываться и рассматриватся в 12.00 ч    25   января 2023 года по следующему адресу: г.Алматы, микрорайон №2, 54, 3 этаж, малый конференц зал.</t>
  </si>
  <si>
    <t>18  января 2023 года</t>
  </si>
  <si>
    <t>Объявление №7</t>
  </si>
  <si>
    <t>2) Сумма выделенная на закуп лекарственных средств изделий медицинского назначения способом запроса ценовых предложений:                                             75 840 120,45 (  Семьдесят пять миллионов восемьсот сорок тысяч сто двадцать  тенге 45 тиын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</si>
</sst>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\ _₽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top" wrapText="1"/>
    </xf>
    <xf numFmtId="43" fontId="1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3" fillId="2" borderId="0" xfId="0" applyFont="1" applyFill="1" applyBorder="1"/>
    <xf numFmtId="164" fontId="12" fillId="2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 xr:uid="{D66B52FC-9196-4925-8C24-89D369DD1A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A27E3-75BC-417C-B850-B5FF5A84ED7C}">
  <dimension ref="A2:L80"/>
  <sheetViews>
    <sheetView tabSelected="1" topLeftCell="A67" zoomScale="73" zoomScaleNormal="73" zoomScaleSheetLayoutView="53" workbookViewId="0">
      <selection activeCell="A74" sqref="A74:G74"/>
    </sheetView>
  </sheetViews>
  <sheetFormatPr defaultRowHeight="15" x14ac:dyDescent="0.25"/>
  <cols>
    <col min="1" max="1" width="8.7109375" style="13" customWidth="1"/>
    <col min="2" max="2" width="42.42578125" style="13" customWidth="1"/>
    <col min="3" max="3" width="126.28515625" style="13" customWidth="1"/>
    <col min="4" max="4" width="12.85546875" style="13" customWidth="1"/>
    <col min="5" max="5" width="16.5703125" style="13" customWidth="1"/>
    <col min="6" max="6" width="11.7109375" style="13" customWidth="1"/>
    <col min="7" max="7" width="29" style="25" customWidth="1"/>
    <col min="8" max="8" width="3.7109375" style="13" customWidth="1"/>
    <col min="9" max="9" width="28.5703125" style="13" customWidth="1"/>
    <col min="10" max="16384" width="9.140625" style="13"/>
  </cols>
  <sheetData>
    <row r="2" spans="1:8" ht="23.25" customHeight="1" x14ac:dyDescent="0.25">
      <c r="A2" s="33" t="s">
        <v>134</v>
      </c>
      <c r="B2" s="33"/>
      <c r="C2" s="33"/>
      <c r="D2" s="33"/>
      <c r="E2" s="33"/>
      <c r="F2" s="33"/>
      <c r="G2" s="33"/>
      <c r="H2" s="33"/>
    </row>
    <row r="3" spans="1:8" s="14" customFormat="1" ht="24" customHeight="1" x14ac:dyDescent="0.35">
      <c r="A3" s="33" t="s">
        <v>0</v>
      </c>
      <c r="B3" s="33"/>
      <c r="C3" s="33"/>
      <c r="D3" s="33"/>
      <c r="E3" s="33"/>
      <c r="F3" s="33"/>
      <c r="G3" s="33"/>
      <c r="H3" s="33"/>
    </row>
    <row r="4" spans="1:8" s="14" customFormat="1" ht="15" customHeight="1" x14ac:dyDescent="0.35">
      <c r="A4" s="15"/>
      <c r="B4" s="15"/>
      <c r="C4" s="15"/>
      <c r="D4" s="15"/>
      <c r="E4" s="15"/>
      <c r="F4" s="15"/>
      <c r="G4" s="15"/>
      <c r="H4" s="15"/>
    </row>
    <row r="5" spans="1:8" s="14" customFormat="1" ht="114" customHeight="1" x14ac:dyDescent="0.35">
      <c r="A5" s="34" t="s">
        <v>8</v>
      </c>
      <c r="B5" s="34"/>
      <c r="C5" s="34"/>
      <c r="D5" s="34"/>
      <c r="E5" s="34"/>
      <c r="F5" s="34"/>
      <c r="G5" s="34"/>
    </row>
    <row r="6" spans="1:8" s="17" customFormat="1" ht="24" customHeight="1" x14ac:dyDescent="0.35">
      <c r="A6" s="16" t="s">
        <v>9</v>
      </c>
      <c r="B6" s="16"/>
      <c r="C6" s="16"/>
      <c r="D6" s="16"/>
      <c r="E6" s="16"/>
      <c r="F6" s="36" t="s">
        <v>133</v>
      </c>
      <c r="G6" s="36"/>
    </row>
    <row r="7" spans="1:8" s="14" customFormat="1" ht="98.25" customHeight="1" x14ac:dyDescent="0.35">
      <c r="A7" s="34" t="s">
        <v>16</v>
      </c>
      <c r="B7" s="34"/>
      <c r="C7" s="34"/>
      <c r="D7" s="34"/>
      <c r="E7" s="34"/>
      <c r="F7" s="34"/>
      <c r="G7" s="34"/>
    </row>
    <row r="8" spans="1:8" s="14" customFormat="1" ht="62.25" customHeight="1" x14ac:dyDescent="0.35">
      <c r="A8" s="35" t="s">
        <v>14</v>
      </c>
      <c r="B8" s="35"/>
      <c r="C8" s="35"/>
      <c r="D8" s="35"/>
      <c r="E8" s="35"/>
      <c r="F8" s="35"/>
      <c r="G8" s="35"/>
    </row>
    <row r="9" spans="1:8" s="14" customFormat="1" ht="16.5" customHeight="1" x14ac:dyDescent="0.35">
      <c r="A9" s="18"/>
      <c r="B9" s="18"/>
      <c r="C9" s="18"/>
      <c r="D9" s="18"/>
      <c r="E9" s="18"/>
      <c r="F9" s="18"/>
      <c r="G9" s="18"/>
    </row>
    <row r="10" spans="1:8" s="21" customFormat="1" ht="37.5" customHeight="1" x14ac:dyDescent="0.3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20" t="s">
        <v>7</v>
      </c>
    </row>
    <row r="11" spans="1:8" s="21" customFormat="1" ht="23.25" customHeight="1" x14ac:dyDescent="0.3">
      <c r="A11" s="37" t="s">
        <v>15</v>
      </c>
      <c r="B11" s="37"/>
      <c r="C11" s="37"/>
      <c r="D11" s="37"/>
      <c r="E11" s="37"/>
      <c r="F11" s="37"/>
      <c r="G11" s="37"/>
    </row>
    <row r="12" spans="1:8" s="29" customFormat="1" ht="56.25" customHeight="1" x14ac:dyDescent="0.25">
      <c r="A12" s="23">
        <v>1</v>
      </c>
      <c r="B12" s="22" t="s">
        <v>18</v>
      </c>
      <c r="C12" s="22" t="s">
        <v>44</v>
      </c>
      <c r="D12" s="23" t="s">
        <v>67</v>
      </c>
      <c r="E12" s="23">
        <v>262878</v>
      </c>
      <c r="F12" s="23">
        <v>3</v>
      </c>
      <c r="G12" s="24">
        <f>E12*F12</f>
        <v>788634</v>
      </c>
    </row>
    <row r="13" spans="1:8" s="29" customFormat="1" ht="50.25" customHeight="1" x14ac:dyDescent="0.25">
      <c r="A13" s="23">
        <v>2</v>
      </c>
      <c r="B13" s="22" t="s">
        <v>19</v>
      </c>
      <c r="C13" s="22" t="s">
        <v>45</v>
      </c>
      <c r="D13" s="23" t="s">
        <v>67</v>
      </c>
      <c r="E13" s="23">
        <v>262878</v>
      </c>
      <c r="F13" s="23">
        <v>3</v>
      </c>
      <c r="G13" s="24">
        <f t="shared" ref="G13:G70" si="0">E13*F13</f>
        <v>788634</v>
      </c>
    </row>
    <row r="14" spans="1:8" s="29" customFormat="1" ht="50.25" customHeight="1" x14ac:dyDescent="0.25">
      <c r="A14" s="23">
        <v>3</v>
      </c>
      <c r="B14" s="22" t="s">
        <v>20</v>
      </c>
      <c r="C14" s="22" t="s">
        <v>46</v>
      </c>
      <c r="D14" s="23" t="s">
        <v>67</v>
      </c>
      <c r="E14" s="23">
        <v>262878.55000000005</v>
      </c>
      <c r="F14" s="23">
        <v>3</v>
      </c>
      <c r="G14" s="24">
        <f t="shared" si="0"/>
        <v>788635.65000000014</v>
      </c>
    </row>
    <row r="15" spans="1:8" s="29" customFormat="1" ht="50.25" customHeight="1" x14ac:dyDescent="0.25">
      <c r="A15" s="23">
        <v>4</v>
      </c>
      <c r="B15" s="22" t="s">
        <v>21</v>
      </c>
      <c r="C15" s="22" t="s">
        <v>47</v>
      </c>
      <c r="D15" s="23" t="s">
        <v>67</v>
      </c>
      <c r="E15" s="23">
        <v>262878.55000000005</v>
      </c>
      <c r="F15" s="23">
        <v>3</v>
      </c>
      <c r="G15" s="24">
        <f t="shared" si="0"/>
        <v>788635.65000000014</v>
      </c>
    </row>
    <row r="16" spans="1:8" s="29" customFormat="1" ht="50.25" customHeight="1" x14ac:dyDescent="0.25">
      <c r="A16" s="23">
        <v>5</v>
      </c>
      <c r="B16" s="22" t="s">
        <v>22</v>
      </c>
      <c r="C16" s="22" t="s">
        <v>48</v>
      </c>
      <c r="D16" s="23" t="s">
        <v>68</v>
      </c>
      <c r="E16" s="23">
        <v>121508.20000000001</v>
      </c>
      <c r="F16" s="23">
        <v>15</v>
      </c>
      <c r="G16" s="24">
        <f t="shared" si="0"/>
        <v>1822623.0000000002</v>
      </c>
    </row>
    <row r="17" spans="1:12" s="29" customFormat="1" ht="50.25" customHeight="1" x14ac:dyDescent="0.25">
      <c r="A17" s="23">
        <v>6</v>
      </c>
      <c r="B17" s="22" t="s">
        <v>23</v>
      </c>
      <c r="C17" s="22" t="s">
        <v>49</v>
      </c>
      <c r="D17" s="23" t="s">
        <v>67</v>
      </c>
      <c r="E17" s="23">
        <v>121508.20000000001</v>
      </c>
      <c r="F17" s="23">
        <v>54</v>
      </c>
      <c r="G17" s="24">
        <f t="shared" si="0"/>
        <v>6561442.8000000007</v>
      </c>
      <c r="J17" s="39"/>
      <c r="K17" s="39"/>
      <c r="L17" s="39"/>
    </row>
    <row r="18" spans="1:12" s="29" customFormat="1" ht="50.25" customHeight="1" x14ac:dyDescent="0.25">
      <c r="A18" s="23">
        <v>7</v>
      </c>
      <c r="B18" s="22" t="s">
        <v>24</v>
      </c>
      <c r="C18" s="22" t="s">
        <v>50</v>
      </c>
      <c r="D18" s="23" t="s">
        <v>67</v>
      </c>
      <c r="E18" s="23">
        <v>121508.20000000001</v>
      </c>
      <c r="F18" s="23">
        <v>52</v>
      </c>
      <c r="G18" s="24">
        <f t="shared" si="0"/>
        <v>6318426.4000000004</v>
      </c>
      <c r="J18" s="40"/>
      <c r="K18" s="39"/>
      <c r="L18" s="39"/>
    </row>
    <row r="19" spans="1:12" s="29" customFormat="1" ht="50.25" customHeight="1" x14ac:dyDescent="0.25">
      <c r="A19" s="23">
        <v>8</v>
      </c>
      <c r="B19" s="22" t="s">
        <v>25</v>
      </c>
      <c r="C19" s="22" t="s">
        <v>51</v>
      </c>
      <c r="D19" s="23" t="s">
        <v>67</v>
      </c>
      <c r="E19" s="23">
        <v>95729.150000000009</v>
      </c>
      <c r="F19" s="23">
        <v>70</v>
      </c>
      <c r="G19" s="24">
        <f t="shared" si="0"/>
        <v>6701040.5000000009</v>
      </c>
      <c r="J19" s="39"/>
      <c r="K19" s="39"/>
      <c r="L19" s="39"/>
    </row>
    <row r="20" spans="1:12" s="29" customFormat="1" ht="50.25" customHeight="1" x14ac:dyDescent="0.25">
      <c r="A20" s="23">
        <v>9</v>
      </c>
      <c r="B20" s="22" t="s">
        <v>26</v>
      </c>
      <c r="C20" s="22" t="s">
        <v>52</v>
      </c>
      <c r="D20" s="23" t="s">
        <v>67</v>
      </c>
      <c r="E20" s="23">
        <v>88535.700000000012</v>
      </c>
      <c r="F20" s="23">
        <v>1</v>
      </c>
      <c r="G20" s="24">
        <f t="shared" si="0"/>
        <v>88535.700000000012</v>
      </c>
      <c r="J20" s="39"/>
      <c r="K20" s="39"/>
      <c r="L20" s="39"/>
    </row>
    <row r="21" spans="1:12" s="29" customFormat="1" ht="50.25" customHeight="1" x14ac:dyDescent="0.25">
      <c r="A21" s="23">
        <v>10</v>
      </c>
      <c r="B21" s="22" t="s">
        <v>27</v>
      </c>
      <c r="C21" s="22" t="s">
        <v>53</v>
      </c>
      <c r="D21" s="23" t="s">
        <v>10</v>
      </c>
      <c r="E21" s="23">
        <v>1173942</v>
      </c>
      <c r="F21" s="23">
        <v>1</v>
      </c>
      <c r="G21" s="24">
        <f t="shared" si="0"/>
        <v>1173942</v>
      </c>
      <c r="J21" s="39"/>
      <c r="K21" s="39"/>
      <c r="L21" s="39"/>
    </row>
    <row r="22" spans="1:12" s="29" customFormat="1" ht="50.25" customHeight="1" x14ac:dyDescent="0.25">
      <c r="A22" s="23">
        <v>11</v>
      </c>
      <c r="B22" s="22" t="s">
        <v>28</v>
      </c>
      <c r="C22" s="22" t="s">
        <v>54</v>
      </c>
      <c r="D22" s="23" t="s">
        <v>10</v>
      </c>
      <c r="E22" s="23">
        <v>1173942</v>
      </c>
      <c r="F22" s="23">
        <v>1</v>
      </c>
      <c r="G22" s="24">
        <f t="shared" si="0"/>
        <v>1173942</v>
      </c>
    </row>
    <row r="23" spans="1:12" s="29" customFormat="1" ht="50.25" customHeight="1" x14ac:dyDescent="0.25">
      <c r="A23" s="23">
        <v>12</v>
      </c>
      <c r="B23" s="22" t="s">
        <v>29</v>
      </c>
      <c r="C23" s="22" t="s">
        <v>55</v>
      </c>
      <c r="D23" s="23" t="s">
        <v>10</v>
      </c>
      <c r="E23" s="23">
        <v>1694865.1500000001</v>
      </c>
      <c r="F23" s="23">
        <v>1</v>
      </c>
      <c r="G23" s="24">
        <f t="shared" si="0"/>
        <v>1694865.1500000001</v>
      </c>
    </row>
    <row r="24" spans="1:12" s="29" customFormat="1" ht="50.25" customHeight="1" x14ac:dyDescent="0.25">
      <c r="A24" s="23">
        <v>13</v>
      </c>
      <c r="B24" s="22" t="s">
        <v>30</v>
      </c>
      <c r="C24" s="22" t="s">
        <v>56</v>
      </c>
      <c r="D24" s="23" t="s">
        <v>10</v>
      </c>
      <c r="E24" s="23">
        <v>124381.95000000001</v>
      </c>
      <c r="F24" s="23">
        <v>5</v>
      </c>
      <c r="G24" s="24">
        <f t="shared" si="0"/>
        <v>621909.75</v>
      </c>
    </row>
    <row r="25" spans="1:12" s="29" customFormat="1" ht="50.25" customHeight="1" x14ac:dyDescent="0.25">
      <c r="A25" s="23">
        <v>14</v>
      </c>
      <c r="B25" s="22" t="s">
        <v>31</v>
      </c>
      <c r="C25" s="22" t="s">
        <v>57</v>
      </c>
      <c r="D25" s="23" t="s">
        <v>10</v>
      </c>
      <c r="E25" s="23">
        <v>556224.9</v>
      </c>
      <c r="F25" s="23">
        <v>2</v>
      </c>
      <c r="G25" s="24">
        <f t="shared" si="0"/>
        <v>1112449.8</v>
      </c>
    </row>
    <row r="26" spans="1:12" s="29" customFormat="1" ht="50.25" customHeight="1" x14ac:dyDescent="0.25">
      <c r="A26" s="23">
        <v>15</v>
      </c>
      <c r="B26" s="22" t="s">
        <v>32</v>
      </c>
      <c r="C26" s="22" t="s">
        <v>58</v>
      </c>
      <c r="D26" s="23" t="s">
        <v>10</v>
      </c>
      <c r="E26" s="23">
        <v>556224.9</v>
      </c>
      <c r="F26" s="23">
        <v>2</v>
      </c>
      <c r="G26" s="24">
        <f t="shared" si="0"/>
        <v>1112449.8</v>
      </c>
    </row>
    <row r="27" spans="1:12" s="29" customFormat="1" ht="50.25" customHeight="1" x14ac:dyDescent="0.25">
      <c r="A27" s="23">
        <v>16</v>
      </c>
      <c r="B27" s="22" t="s">
        <v>33</v>
      </c>
      <c r="C27" s="22" t="s">
        <v>59</v>
      </c>
      <c r="D27" s="23" t="s">
        <v>10</v>
      </c>
      <c r="E27" s="23">
        <v>915395.25000000012</v>
      </c>
      <c r="F27" s="23">
        <v>2</v>
      </c>
      <c r="G27" s="24">
        <f t="shared" si="0"/>
        <v>1830790.5000000002</v>
      </c>
    </row>
    <row r="28" spans="1:12" s="29" customFormat="1" ht="50.25" customHeight="1" x14ac:dyDescent="0.25">
      <c r="A28" s="23">
        <v>17</v>
      </c>
      <c r="B28" s="22" t="s">
        <v>34</v>
      </c>
      <c r="C28" s="22" t="s">
        <v>60</v>
      </c>
      <c r="D28" s="23" t="s">
        <v>10</v>
      </c>
      <c r="E28" s="23">
        <v>915395.25000000012</v>
      </c>
      <c r="F28" s="23">
        <v>2</v>
      </c>
      <c r="G28" s="24">
        <f t="shared" si="0"/>
        <v>1830790.5000000002</v>
      </c>
    </row>
    <row r="29" spans="1:12" s="29" customFormat="1" ht="50.25" customHeight="1" x14ac:dyDescent="0.25">
      <c r="A29" s="23">
        <v>18</v>
      </c>
      <c r="B29" s="22" t="s">
        <v>35</v>
      </c>
      <c r="C29" s="22" t="s">
        <v>61</v>
      </c>
      <c r="D29" s="23" t="s">
        <v>10</v>
      </c>
      <c r="E29" s="23">
        <v>915395.25000000012</v>
      </c>
      <c r="F29" s="23">
        <v>2</v>
      </c>
      <c r="G29" s="24">
        <f t="shared" si="0"/>
        <v>1830790.5000000002</v>
      </c>
    </row>
    <row r="30" spans="1:12" s="29" customFormat="1" ht="50.25" customHeight="1" x14ac:dyDescent="0.25">
      <c r="A30" s="23">
        <v>19</v>
      </c>
      <c r="B30" s="22" t="s">
        <v>36</v>
      </c>
      <c r="C30" s="22" t="s">
        <v>62</v>
      </c>
      <c r="D30" s="23" t="s">
        <v>10</v>
      </c>
      <c r="E30" s="23">
        <v>915395.25000000012</v>
      </c>
      <c r="F30" s="23">
        <v>2</v>
      </c>
      <c r="G30" s="24">
        <f t="shared" si="0"/>
        <v>1830790.5000000002</v>
      </c>
    </row>
    <row r="31" spans="1:12" s="29" customFormat="1" ht="50.25" customHeight="1" x14ac:dyDescent="0.25">
      <c r="A31" s="23">
        <v>20</v>
      </c>
      <c r="B31" s="22" t="s">
        <v>37</v>
      </c>
      <c r="C31" s="22" t="s">
        <v>63</v>
      </c>
      <c r="D31" s="23" t="s">
        <v>10</v>
      </c>
      <c r="E31" s="23">
        <v>314448.75</v>
      </c>
      <c r="F31" s="23">
        <v>5</v>
      </c>
      <c r="G31" s="24">
        <f t="shared" si="0"/>
        <v>1572243.75</v>
      </c>
    </row>
    <row r="32" spans="1:12" s="29" customFormat="1" ht="50.25" customHeight="1" x14ac:dyDescent="0.25">
      <c r="A32" s="23">
        <v>21</v>
      </c>
      <c r="B32" s="22" t="s">
        <v>38</v>
      </c>
      <c r="C32" s="22" t="s">
        <v>64</v>
      </c>
      <c r="D32" s="23" t="s">
        <v>10</v>
      </c>
      <c r="E32" s="23">
        <v>314448.75</v>
      </c>
      <c r="F32" s="23">
        <v>5</v>
      </c>
      <c r="G32" s="24">
        <f t="shared" si="0"/>
        <v>1572243.75</v>
      </c>
    </row>
    <row r="33" spans="1:7" s="29" customFormat="1" ht="50.25" customHeight="1" x14ac:dyDescent="0.25">
      <c r="A33" s="23">
        <v>22</v>
      </c>
      <c r="B33" s="22" t="s">
        <v>39</v>
      </c>
      <c r="C33" s="22" t="s">
        <v>65</v>
      </c>
      <c r="D33" s="23" t="s">
        <v>10</v>
      </c>
      <c r="E33" s="23">
        <v>252956.55000000002</v>
      </c>
      <c r="F33" s="23">
        <v>3</v>
      </c>
      <c r="G33" s="24">
        <f t="shared" si="0"/>
        <v>758869.65</v>
      </c>
    </row>
    <row r="34" spans="1:7" s="29" customFormat="1" ht="50.25" customHeight="1" x14ac:dyDescent="0.25">
      <c r="A34" s="23">
        <v>23</v>
      </c>
      <c r="B34" s="22" t="s">
        <v>40</v>
      </c>
      <c r="C34" s="22" t="s">
        <v>66</v>
      </c>
      <c r="D34" s="23" t="s">
        <v>10</v>
      </c>
      <c r="E34" s="23">
        <v>252956.55000000002</v>
      </c>
      <c r="F34" s="23">
        <v>3</v>
      </c>
      <c r="G34" s="24">
        <f t="shared" si="0"/>
        <v>758869.65</v>
      </c>
    </row>
    <row r="35" spans="1:7" s="29" customFormat="1" ht="50.25" customHeight="1" x14ac:dyDescent="0.25">
      <c r="A35" s="23">
        <v>24</v>
      </c>
      <c r="B35" s="22" t="s">
        <v>41</v>
      </c>
      <c r="C35" s="22" t="s">
        <v>41</v>
      </c>
      <c r="D35" s="23" t="s">
        <v>10</v>
      </c>
      <c r="E35" s="23">
        <v>74233.5</v>
      </c>
      <c r="F35" s="23">
        <v>3</v>
      </c>
      <c r="G35" s="24">
        <f t="shared" si="0"/>
        <v>222700.5</v>
      </c>
    </row>
    <row r="36" spans="1:7" s="29" customFormat="1" ht="50.25" customHeight="1" x14ac:dyDescent="0.25">
      <c r="A36" s="23">
        <v>25</v>
      </c>
      <c r="B36" s="22" t="s">
        <v>42</v>
      </c>
      <c r="C36" s="22" t="s">
        <v>42</v>
      </c>
      <c r="D36" s="23" t="s">
        <v>68</v>
      </c>
      <c r="E36" s="23">
        <v>88045.650000000009</v>
      </c>
      <c r="F36" s="23">
        <v>3</v>
      </c>
      <c r="G36" s="24">
        <f t="shared" si="0"/>
        <v>264136.95</v>
      </c>
    </row>
    <row r="37" spans="1:7" s="29" customFormat="1" ht="50.25" customHeight="1" x14ac:dyDescent="0.25">
      <c r="A37" s="23">
        <v>26</v>
      </c>
      <c r="B37" s="22" t="s">
        <v>43</v>
      </c>
      <c r="C37" s="22" t="s">
        <v>43</v>
      </c>
      <c r="D37" s="23" t="s">
        <v>10</v>
      </c>
      <c r="E37" s="23">
        <v>970000</v>
      </c>
      <c r="F37" s="23">
        <v>1</v>
      </c>
      <c r="G37" s="24">
        <f t="shared" si="0"/>
        <v>970000</v>
      </c>
    </row>
    <row r="38" spans="1:7" s="29" customFormat="1" ht="108" customHeight="1" x14ac:dyDescent="0.25">
      <c r="A38" s="23">
        <v>27</v>
      </c>
      <c r="B38" s="22" t="s">
        <v>115</v>
      </c>
      <c r="C38" s="22" t="s">
        <v>69</v>
      </c>
      <c r="D38" s="23" t="s">
        <v>17</v>
      </c>
      <c r="E38" s="23">
        <v>749386</v>
      </c>
      <c r="F38" s="23">
        <v>3</v>
      </c>
      <c r="G38" s="24">
        <f t="shared" si="0"/>
        <v>2248158</v>
      </c>
    </row>
    <row r="39" spans="1:7" s="29" customFormat="1" ht="105.75" customHeight="1" x14ac:dyDescent="0.25">
      <c r="A39" s="23">
        <v>28</v>
      </c>
      <c r="B39" s="22" t="s">
        <v>116</v>
      </c>
      <c r="C39" s="22" t="s">
        <v>70</v>
      </c>
      <c r="D39" s="23" t="s">
        <v>17</v>
      </c>
      <c r="E39" s="23">
        <v>143251</v>
      </c>
      <c r="F39" s="23">
        <v>3</v>
      </c>
      <c r="G39" s="24">
        <f t="shared" si="0"/>
        <v>429753</v>
      </c>
    </row>
    <row r="40" spans="1:7" s="29" customFormat="1" ht="135" customHeight="1" x14ac:dyDescent="0.25">
      <c r="A40" s="23">
        <v>29</v>
      </c>
      <c r="B40" s="22" t="s">
        <v>117</v>
      </c>
      <c r="C40" s="22" t="s">
        <v>71</v>
      </c>
      <c r="D40" s="23" t="s">
        <v>17</v>
      </c>
      <c r="E40" s="23">
        <v>121575</v>
      </c>
      <c r="F40" s="23">
        <v>2</v>
      </c>
      <c r="G40" s="24">
        <f t="shared" si="0"/>
        <v>243150</v>
      </c>
    </row>
    <row r="41" spans="1:7" s="29" customFormat="1" ht="92.25" customHeight="1" x14ac:dyDescent="0.25">
      <c r="A41" s="23">
        <v>30</v>
      </c>
      <c r="B41" s="22" t="s">
        <v>118</v>
      </c>
      <c r="C41" s="22" t="s">
        <v>72</v>
      </c>
      <c r="D41" s="23" t="s">
        <v>17</v>
      </c>
      <c r="E41" s="23">
        <v>76385</v>
      </c>
      <c r="F41" s="23">
        <v>2</v>
      </c>
      <c r="G41" s="24">
        <f t="shared" si="0"/>
        <v>152770</v>
      </c>
    </row>
    <row r="42" spans="1:7" s="29" customFormat="1" ht="137.25" customHeight="1" x14ac:dyDescent="0.25">
      <c r="A42" s="23">
        <v>31</v>
      </c>
      <c r="B42" s="22" t="s">
        <v>119</v>
      </c>
      <c r="C42" s="22" t="s">
        <v>73</v>
      </c>
      <c r="D42" s="23" t="s">
        <v>17</v>
      </c>
      <c r="E42" s="23">
        <v>76985</v>
      </c>
      <c r="F42" s="23">
        <v>1</v>
      </c>
      <c r="G42" s="24">
        <f t="shared" si="0"/>
        <v>76985</v>
      </c>
    </row>
    <row r="43" spans="1:7" s="29" customFormat="1" ht="137.25" customHeight="1" x14ac:dyDescent="0.25">
      <c r="A43" s="23">
        <v>32</v>
      </c>
      <c r="B43" s="22" t="s">
        <v>120</v>
      </c>
      <c r="C43" s="22" t="s">
        <v>74</v>
      </c>
      <c r="D43" s="23" t="s">
        <v>17</v>
      </c>
      <c r="E43" s="23">
        <v>383951</v>
      </c>
      <c r="F43" s="23">
        <v>1</v>
      </c>
      <c r="G43" s="24">
        <f t="shared" si="0"/>
        <v>383951</v>
      </c>
    </row>
    <row r="44" spans="1:7" s="29" customFormat="1" ht="137.25" customHeight="1" x14ac:dyDescent="0.25">
      <c r="A44" s="23">
        <v>33</v>
      </c>
      <c r="B44" s="22" t="s">
        <v>121</v>
      </c>
      <c r="C44" s="22" t="s">
        <v>75</v>
      </c>
      <c r="D44" s="23" t="s">
        <v>17</v>
      </c>
      <c r="E44" s="23">
        <v>157868</v>
      </c>
      <c r="F44" s="23">
        <v>1</v>
      </c>
      <c r="G44" s="24">
        <f t="shared" si="0"/>
        <v>157868</v>
      </c>
    </row>
    <row r="45" spans="1:7" s="29" customFormat="1" ht="137.25" customHeight="1" x14ac:dyDescent="0.25">
      <c r="A45" s="23">
        <v>34</v>
      </c>
      <c r="B45" s="22" t="s">
        <v>122</v>
      </c>
      <c r="C45" s="22" t="s">
        <v>76</v>
      </c>
      <c r="D45" s="23" t="s">
        <v>17</v>
      </c>
      <c r="E45" s="23">
        <v>603212</v>
      </c>
      <c r="F45" s="23">
        <v>1</v>
      </c>
      <c r="G45" s="24">
        <f t="shared" si="0"/>
        <v>603212</v>
      </c>
    </row>
    <row r="46" spans="1:7" s="29" customFormat="1" ht="137.25" customHeight="1" x14ac:dyDescent="0.25">
      <c r="A46" s="23">
        <v>35</v>
      </c>
      <c r="B46" s="22" t="s">
        <v>123</v>
      </c>
      <c r="C46" s="22" t="s">
        <v>77</v>
      </c>
      <c r="D46" s="23" t="s">
        <v>17</v>
      </c>
      <c r="E46" s="23">
        <v>179307</v>
      </c>
      <c r="F46" s="23">
        <v>1</v>
      </c>
      <c r="G46" s="24">
        <f t="shared" si="0"/>
        <v>179307</v>
      </c>
    </row>
    <row r="47" spans="1:7" s="29" customFormat="1" ht="137.25" customHeight="1" x14ac:dyDescent="0.25">
      <c r="A47" s="23">
        <v>36</v>
      </c>
      <c r="B47" s="22" t="s">
        <v>124</v>
      </c>
      <c r="C47" s="22" t="s">
        <v>78</v>
      </c>
      <c r="D47" s="23" t="s">
        <v>17</v>
      </c>
      <c r="E47" s="23">
        <v>30209</v>
      </c>
      <c r="F47" s="23">
        <v>2</v>
      </c>
      <c r="G47" s="24">
        <f t="shared" si="0"/>
        <v>60418</v>
      </c>
    </row>
    <row r="48" spans="1:7" s="29" customFormat="1" ht="137.25" customHeight="1" x14ac:dyDescent="0.25">
      <c r="A48" s="23">
        <v>37</v>
      </c>
      <c r="B48" s="22" t="s">
        <v>125</v>
      </c>
      <c r="C48" s="22" t="s">
        <v>79</v>
      </c>
      <c r="D48" s="23" t="s">
        <v>10</v>
      </c>
      <c r="E48" s="23">
        <v>479711</v>
      </c>
      <c r="F48" s="23">
        <v>2</v>
      </c>
      <c r="G48" s="24">
        <f t="shared" si="0"/>
        <v>959422</v>
      </c>
    </row>
    <row r="49" spans="1:7" s="29" customFormat="1" ht="137.25" customHeight="1" x14ac:dyDescent="0.25">
      <c r="A49" s="23">
        <v>38</v>
      </c>
      <c r="B49" s="22" t="s">
        <v>126</v>
      </c>
      <c r="C49" s="22" t="s">
        <v>80</v>
      </c>
      <c r="D49" s="23" t="s">
        <v>10</v>
      </c>
      <c r="E49" s="23">
        <v>3638</v>
      </c>
      <c r="F49" s="23">
        <v>1</v>
      </c>
      <c r="G49" s="24">
        <f t="shared" si="0"/>
        <v>3638</v>
      </c>
    </row>
    <row r="50" spans="1:7" s="29" customFormat="1" ht="137.25" customHeight="1" x14ac:dyDescent="0.25">
      <c r="A50" s="23">
        <v>39</v>
      </c>
      <c r="B50" s="22" t="s">
        <v>127</v>
      </c>
      <c r="C50" s="22" t="s">
        <v>81</v>
      </c>
      <c r="D50" s="23" t="s">
        <v>10</v>
      </c>
      <c r="E50" s="23">
        <v>23648</v>
      </c>
      <c r="F50" s="23">
        <v>1</v>
      </c>
      <c r="G50" s="24">
        <f t="shared" si="0"/>
        <v>23648</v>
      </c>
    </row>
    <row r="51" spans="1:7" s="29" customFormat="1" ht="137.25" customHeight="1" x14ac:dyDescent="0.25">
      <c r="A51" s="23">
        <v>40</v>
      </c>
      <c r="B51" s="22" t="s">
        <v>128</v>
      </c>
      <c r="C51" s="22" t="s">
        <v>82</v>
      </c>
      <c r="D51" s="23" t="s">
        <v>10</v>
      </c>
      <c r="E51" s="23">
        <v>270260</v>
      </c>
      <c r="F51" s="23">
        <v>1</v>
      </c>
      <c r="G51" s="24">
        <f t="shared" si="0"/>
        <v>270260</v>
      </c>
    </row>
    <row r="52" spans="1:7" s="29" customFormat="1" ht="137.25" customHeight="1" x14ac:dyDescent="0.25">
      <c r="A52" s="23">
        <v>41</v>
      </c>
      <c r="B52" s="22" t="s">
        <v>129</v>
      </c>
      <c r="C52" s="22" t="s">
        <v>83</v>
      </c>
      <c r="D52" s="23" t="s">
        <v>10</v>
      </c>
      <c r="E52" s="23">
        <v>297286</v>
      </c>
      <c r="F52" s="23">
        <v>1</v>
      </c>
      <c r="G52" s="24">
        <f t="shared" si="0"/>
        <v>297286</v>
      </c>
    </row>
    <row r="53" spans="1:7" s="29" customFormat="1" ht="137.25" customHeight="1" x14ac:dyDescent="0.25">
      <c r="A53" s="23">
        <v>42</v>
      </c>
      <c r="B53" s="22" t="s">
        <v>84</v>
      </c>
      <c r="C53" s="22" t="s">
        <v>101</v>
      </c>
      <c r="D53" s="23" t="s">
        <v>17</v>
      </c>
      <c r="E53" s="23">
        <v>39990</v>
      </c>
      <c r="F53" s="23">
        <v>35</v>
      </c>
      <c r="G53" s="24">
        <f t="shared" si="0"/>
        <v>1399650</v>
      </c>
    </row>
    <row r="54" spans="1:7" s="29" customFormat="1" ht="137.25" customHeight="1" x14ac:dyDescent="0.25">
      <c r="A54" s="23">
        <v>43</v>
      </c>
      <c r="B54" s="22" t="s">
        <v>85</v>
      </c>
      <c r="C54" s="22" t="s">
        <v>102</v>
      </c>
      <c r="D54" s="23" t="s">
        <v>17</v>
      </c>
      <c r="E54" s="23">
        <v>34562</v>
      </c>
      <c r="F54" s="23">
        <v>40</v>
      </c>
      <c r="G54" s="24">
        <f t="shared" si="0"/>
        <v>1382480</v>
      </c>
    </row>
    <row r="55" spans="1:7" s="29" customFormat="1" ht="137.25" customHeight="1" x14ac:dyDescent="0.25">
      <c r="A55" s="23">
        <v>44</v>
      </c>
      <c r="B55" s="22" t="s">
        <v>86</v>
      </c>
      <c r="C55" s="22" t="s">
        <v>103</v>
      </c>
      <c r="D55" s="23" t="s">
        <v>17</v>
      </c>
      <c r="E55" s="23">
        <v>123904</v>
      </c>
      <c r="F55" s="23">
        <v>30</v>
      </c>
      <c r="G55" s="24">
        <f t="shared" si="0"/>
        <v>3717120</v>
      </c>
    </row>
    <row r="56" spans="1:7" s="29" customFormat="1" ht="137.25" customHeight="1" x14ac:dyDescent="0.25">
      <c r="A56" s="23">
        <v>45</v>
      </c>
      <c r="B56" s="22" t="s">
        <v>87</v>
      </c>
      <c r="C56" s="22" t="s">
        <v>104</v>
      </c>
      <c r="D56" s="23" t="s">
        <v>17</v>
      </c>
      <c r="E56" s="23">
        <v>65122</v>
      </c>
      <c r="F56" s="23">
        <v>30</v>
      </c>
      <c r="G56" s="24">
        <f t="shared" si="0"/>
        <v>1953660</v>
      </c>
    </row>
    <row r="57" spans="1:7" s="29" customFormat="1" ht="201.75" customHeight="1" x14ac:dyDescent="0.25">
      <c r="A57" s="23">
        <v>46</v>
      </c>
      <c r="B57" s="22" t="s">
        <v>88</v>
      </c>
      <c r="C57" s="22" t="s">
        <v>105</v>
      </c>
      <c r="D57" s="23" t="s">
        <v>17</v>
      </c>
      <c r="E57" s="23">
        <v>90710</v>
      </c>
      <c r="F57" s="23">
        <v>9</v>
      </c>
      <c r="G57" s="24">
        <f t="shared" si="0"/>
        <v>816390</v>
      </c>
    </row>
    <row r="58" spans="1:7" s="29" customFormat="1" ht="137.25" customHeight="1" x14ac:dyDescent="0.25">
      <c r="A58" s="23">
        <v>47</v>
      </c>
      <c r="B58" s="22" t="s">
        <v>89</v>
      </c>
      <c r="C58" s="22" t="s">
        <v>106</v>
      </c>
      <c r="D58" s="23" t="s">
        <v>17</v>
      </c>
      <c r="E58" s="23">
        <v>113256</v>
      </c>
      <c r="F58" s="23">
        <v>9</v>
      </c>
      <c r="G58" s="24">
        <f t="shared" si="0"/>
        <v>1019304</v>
      </c>
    </row>
    <row r="59" spans="1:7" s="29" customFormat="1" ht="50.25" customHeight="1" x14ac:dyDescent="0.25">
      <c r="A59" s="23">
        <v>48</v>
      </c>
      <c r="B59" s="22" t="s">
        <v>130</v>
      </c>
      <c r="C59" s="22" t="s">
        <v>107</v>
      </c>
      <c r="D59" s="23" t="s">
        <v>17</v>
      </c>
      <c r="E59" s="23">
        <v>46143</v>
      </c>
      <c r="F59" s="23">
        <v>100</v>
      </c>
      <c r="G59" s="24">
        <f t="shared" si="0"/>
        <v>4614300</v>
      </c>
    </row>
    <row r="60" spans="1:7" s="29" customFormat="1" ht="50.25" customHeight="1" x14ac:dyDescent="0.25">
      <c r="A60" s="23">
        <v>49</v>
      </c>
      <c r="B60" s="22" t="s">
        <v>90</v>
      </c>
      <c r="C60" s="22" t="s">
        <v>108</v>
      </c>
      <c r="D60" s="23" t="s">
        <v>17</v>
      </c>
      <c r="E60" s="23">
        <v>30000</v>
      </c>
      <c r="F60" s="23">
        <v>4</v>
      </c>
      <c r="G60" s="24">
        <f t="shared" si="0"/>
        <v>120000</v>
      </c>
    </row>
    <row r="61" spans="1:7" s="29" customFormat="1" ht="50.25" customHeight="1" x14ac:dyDescent="0.25">
      <c r="A61" s="23">
        <v>50</v>
      </c>
      <c r="B61" s="22" t="s">
        <v>91</v>
      </c>
      <c r="C61" s="22" t="s">
        <v>109</v>
      </c>
      <c r="D61" s="23" t="s">
        <v>17</v>
      </c>
      <c r="E61" s="23">
        <v>157033</v>
      </c>
      <c r="F61" s="23">
        <v>2</v>
      </c>
      <c r="G61" s="24">
        <f t="shared" si="0"/>
        <v>314066</v>
      </c>
    </row>
    <row r="62" spans="1:7" s="29" customFormat="1" ht="50.25" customHeight="1" x14ac:dyDescent="0.25">
      <c r="A62" s="23">
        <v>51</v>
      </c>
      <c r="B62" s="22" t="s">
        <v>92</v>
      </c>
      <c r="C62" s="22" t="s">
        <v>110</v>
      </c>
      <c r="D62" s="23" t="s">
        <v>17</v>
      </c>
      <c r="E62" s="23">
        <v>49220</v>
      </c>
      <c r="F62" s="23">
        <v>3</v>
      </c>
      <c r="G62" s="24">
        <f t="shared" si="0"/>
        <v>147660</v>
      </c>
    </row>
    <row r="63" spans="1:7" s="29" customFormat="1" ht="50.25" customHeight="1" x14ac:dyDescent="0.25">
      <c r="A63" s="23">
        <v>52</v>
      </c>
      <c r="B63" s="22" t="s">
        <v>93</v>
      </c>
      <c r="C63" s="22" t="s">
        <v>111</v>
      </c>
      <c r="D63" s="23" t="s">
        <v>17</v>
      </c>
      <c r="E63" s="23">
        <v>138520</v>
      </c>
      <c r="F63" s="23">
        <v>6</v>
      </c>
      <c r="G63" s="24">
        <f t="shared" si="0"/>
        <v>831120</v>
      </c>
    </row>
    <row r="64" spans="1:7" s="29" customFormat="1" ht="50.25" customHeight="1" x14ac:dyDescent="0.25">
      <c r="A64" s="23">
        <v>53</v>
      </c>
      <c r="B64" s="22" t="s">
        <v>94</v>
      </c>
      <c r="C64" s="32" t="s">
        <v>112</v>
      </c>
      <c r="D64" s="23" t="s">
        <v>17</v>
      </c>
      <c r="E64" s="23">
        <v>313632</v>
      </c>
      <c r="F64" s="23">
        <v>20</v>
      </c>
      <c r="G64" s="24">
        <f t="shared" si="0"/>
        <v>6272640</v>
      </c>
    </row>
    <row r="65" spans="1:7" s="29" customFormat="1" ht="50.25" customHeight="1" x14ac:dyDescent="0.25">
      <c r="A65" s="23">
        <v>54</v>
      </c>
      <c r="B65" s="22" t="s">
        <v>95</v>
      </c>
      <c r="C65" s="22" t="s">
        <v>95</v>
      </c>
      <c r="D65" s="23" t="s">
        <v>17</v>
      </c>
      <c r="E65" s="23">
        <v>106040</v>
      </c>
      <c r="F65" s="23">
        <v>2</v>
      </c>
      <c r="G65" s="24">
        <f t="shared" si="0"/>
        <v>212080</v>
      </c>
    </row>
    <row r="66" spans="1:7" s="29" customFormat="1" ht="50.25" customHeight="1" x14ac:dyDescent="0.25">
      <c r="A66" s="23">
        <v>55</v>
      </c>
      <c r="B66" s="22" t="s">
        <v>96</v>
      </c>
      <c r="C66" s="22" t="s">
        <v>96</v>
      </c>
      <c r="D66" s="23" t="s">
        <v>17</v>
      </c>
      <c r="E66" s="23">
        <v>138429</v>
      </c>
      <c r="F66" s="23">
        <v>2</v>
      </c>
      <c r="G66" s="24">
        <f t="shared" si="0"/>
        <v>276858</v>
      </c>
    </row>
    <row r="67" spans="1:7" s="29" customFormat="1" ht="50.25" customHeight="1" x14ac:dyDescent="0.25">
      <c r="A67" s="23">
        <v>56</v>
      </c>
      <c r="B67" s="22" t="s">
        <v>97</v>
      </c>
      <c r="C67" s="22" t="s">
        <v>113</v>
      </c>
      <c r="D67" s="23" t="s">
        <v>17</v>
      </c>
      <c r="E67" s="23">
        <v>113256</v>
      </c>
      <c r="F67" s="23">
        <v>4</v>
      </c>
      <c r="G67" s="24">
        <f t="shared" si="0"/>
        <v>453024</v>
      </c>
    </row>
    <row r="68" spans="1:7" s="29" customFormat="1" ht="50.25" customHeight="1" x14ac:dyDescent="0.25">
      <c r="A68" s="23">
        <v>57</v>
      </c>
      <c r="B68" s="22" t="s">
        <v>98</v>
      </c>
      <c r="C68" s="22" t="s">
        <v>98</v>
      </c>
      <c r="D68" s="23" t="s">
        <v>17</v>
      </c>
      <c r="E68" s="23">
        <v>39886</v>
      </c>
      <c r="F68" s="23">
        <v>15</v>
      </c>
      <c r="G68" s="24">
        <f t="shared" si="0"/>
        <v>598290</v>
      </c>
    </row>
    <row r="69" spans="1:7" s="29" customFormat="1" ht="50.25" customHeight="1" x14ac:dyDescent="0.25">
      <c r="A69" s="23">
        <v>58</v>
      </c>
      <c r="B69" s="22" t="s">
        <v>99</v>
      </c>
      <c r="C69" s="22" t="s">
        <v>99</v>
      </c>
      <c r="D69" s="23" t="s">
        <v>17</v>
      </c>
      <c r="E69" s="23">
        <v>152895</v>
      </c>
      <c r="F69" s="23">
        <v>3</v>
      </c>
      <c r="G69" s="24">
        <f t="shared" si="0"/>
        <v>458685</v>
      </c>
    </row>
    <row r="70" spans="1:7" s="29" customFormat="1" ht="50.25" customHeight="1" x14ac:dyDescent="0.25">
      <c r="A70" s="23">
        <v>59</v>
      </c>
      <c r="B70" s="22" t="s">
        <v>100</v>
      </c>
      <c r="C70" s="22" t="s">
        <v>114</v>
      </c>
      <c r="D70" s="23" t="s">
        <v>17</v>
      </c>
      <c r="E70" s="23">
        <v>36915</v>
      </c>
      <c r="F70" s="23">
        <v>5</v>
      </c>
      <c r="G70" s="24">
        <f t="shared" si="0"/>
        <v>184575</v>
      </c>
    </row>
    <row r="71" spans="1:7" ht="35.25" customHeight="1" x14ac:dyDescent="0.25">
      <c r="A71" s="10"/>
      <c r="B71" s="8"/>
      <c r="C71" s="11"/>
      <c r="D71" s="7"/>
      <c r="E71" s="9"/>
      <c r="F71" s="7"/>
      <c r="G71" s="12">
        <f>SUM(G12:G70)</f>
        <v>75840120.450000003</v>
      </c>
    </row>
    <row r="72" spans="1:7" ht="6" customHeight="1" x14ac:dyDescent="0.25">
      <c r="A72" s="1"/>
      <c r="B72" s="2"/>
      <c r="C72" s="3"/>
      <c r="D72" s="4"/>
      <c r="E72" s="5"/>
      <c r="F72" s="4"/>
      <c r="G72" s="6"/>
    </row>
    <row r="73" spans="1:7" hidden="1" x14ac:dyDescent="0.25"/>
    <row r="74" spans="1:7" s="14" customFormat="1" ht="65.25" customHeight="1" x14ac:dyDescent="0.35">
      <c r="A74" s="38" t="s">
        <v>135</v>
      </c>
      <c r="B74" s="38"/>
      <c r="C74" s="38"/>
      <c r="D74" s="38"/>
      <c r="E74" s="38"/>
      <c r="F74" s="38"/>
      <c r="G74" s="38"/>
    </row>
    <row r="75" spans="1:7" s="14" customFormat="1" ht="37.5" customHeight="1" x14ac:dyDescent="0.35">
      <c r="A75" s="30" t="s">
        <v>11</v>
      </c>
      <c r="B75" s="30"/>
      <c r="C75" s="30"/>
      <c r="D75" s="30"/>
      <c r="E75" s="30"/>
      <c r="F75" s="30"/>
      <c r="G75" s="31"/>
    </row>
    <row r="76" spans="1:7" s="14" customFormat="1" ht="48.75" customHeight="1" x14ac:dyDescent="0.35">
      <c r="A76" s="38" t="s">
        <v>12</v>
      </c>
      <c r="B76" s="38"/>
      <c r="C76" s="38"/>
      <c r="D76" s="38"/>
      <c r="E76" s="38"/>
      <c r="F76" s="38"/>
      <c r="G76" s="38"/>
    </row>
    <row r="77" spans="1:7" s="27" customFormat="1" ht="54" customHeight="1" x14ac:dyDescent="0.35">
      <c r="A77" s="38" t="s">
        <v>131</v>
      </c>
      <c r="B77" s="38"/>
      <c r="C77" s="38"/>
      <c r="D77" s="38"/>
      <c r="E77" s="38"/>
      <c r="F77" s="38"/>
      <c r="G77" s="38"/>
    </row>
    <row r="78" spans="1:7" s="14" customFormat="1" ht="75.75" customHeight="1" x14ac:dyDescent="0.35">
      <c r="A78" s="38" t="s">
        <v>132</v>
      </c>
      <c r="B78" s="38"/>
      <c r="C78" s="38"/>
      <c r="D78" s="38"/>
      <c r="E78" s="38"/>
      <c r="F78" s="38"/>
      <c r="G78" s="38"/>
    </row>
    <row r="79" spans="1:7" s="14" customFormat="1" ht="46.5" customHeight="1" x14ac:dyDescent="0.35">
      <c r="A79" s="30" t="s">
        <v>13</v>
      </c>
      <c r="B79" s="30"/>
      <c r="C79" s="30"/>
      <c r="D79" s="30"/>
      <c r="E79" s="30"/>
      <c r="F79" s="30"/>
      <c r="G79" s="31"/>
    </row>
    <row r="80" spans="1:7" s="14" customFormat="1" ht="23.25" x14ac:dyDescent="0.35">
      <c r="B80" s="26"/>
      <c r="G80" s="28"/>
    </row>
  </sheetData>
  <mergeCells count="11">
    <mergeCell ref="A11:G11"/>
    <mergeCell ref="A74:G74"/>
    <mergeCell ref="A76:G76"/>
    <mergeCell ref="A77:G77"/>
    <mergeCell ref="A78:G78"/>
    <mergeCell ref="A3:H3"/>
    <mergeCell ref="A2:H2"/>
    <mergeCell ref="A5:G5"/>
    <mergeCell ref="A7:G7"/>
    <mergeCell ref="A8:G8"/>
    <mergeCell ref="F6:G6"/>
  </mergeCells>
  <pageMargins left="0.31496062992125984" right="0.31496062992125984" top="0.74803149606299213" bottom="0.74803149606299213" header="0.31496062992125984" footer="0.11811023622047245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имн</vt:lpstr>
      <vt:lpstr>имн!Заголовки_для_печати</vt:lpstr>
      <vt:lpstr>имн!Область_печати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Q</cp:lastModifiedBy>
  <cp:lastPrinted>2023-01-18T07:27:57Z</cp:lastPrinted>
  <dcterms:created xsi:type="dcterms:W3CDTF">2023-01-06T13:38:43Z</dcterms:created>
  <dcterms:modified xsi:type="dcterms:W3CDTF">2023-01-18T04:53:21Z</dcterms:modified>
</cp:coreProperties>
</file>