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24240" windowHeight="13740"/>
  </bookViews>
  <sheets>
    <sheet name="Лист1" sheetId="1" r:id="rId1"/>
    <sheet name="Лист2" sheetId="2" r:id="rId2"/>
  </sheets>
  <calcPr calcId="125725"/>
</workbook>
</file>

<file path=xl/calcChain.xml><?xml version="1.0" encoding="utf-8"?>
<calcChain xmlns="http://schemas.openxmlformats.org/spreadsheetml/2006/main">
  <c r="G60" i="1"/>
  <c r="G59"/>
  <c r="G58"/>
  <c r="G57"/>
  <c r="G56"/>
  <c r="G55"/>
  <c r="G54"/>
  <c r="G53"/>
  <c r="G52"/>
  <c r="G47" l="1"/>
  <c r="G48"/>
  <c r="G49"/>
  <c r="G50"/>
  <c r="G51"/>
  <c r="G46"/>
  <c r="G45"/>
  <c r="G43" l="1"/>
  <c r="G4" l="1"/>
  <c r="G5"/>
  <c r="G6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61" l="1"/>
</calcChain>
</file>

<file path=xl/sharedStrings.xml><?xml version="1.0" encoding="utf-8"?>
<sst xmlns="http://schemas.openxmlformats.org/spreadsheetml/2006/main" count="179" uniqueCount="122">
  <si>
    <t>№ лота</t>
  </si>
  <si>
    <t>Международное непатентованное название препарата</t>
  </si>
  <si>
    <t>Доп характеристика</t>
  </si>
  <si>
    <t>Ед изм</t>
  </si>
  <si>
    <t>Цена</t>
  </si>
  <si>
    <t>Сумма</t>
  </si>
  <si>
    <t>Таблетка</t>
  </si>
  <si>
    <t xml:space="preserve">Азитромицин </t>
  </si>
  <si>
    <t>Флакон</t>
  </si>
  <si>
    <t>Ампула</t>
  </si>
  <si>
    <t>Гидрокортизон</t>
  </si>
  <si>
    <t>Мазь для наружного применения 10 гр 1% №1</t>
  </si>
  <si>
    <t>Тюбик</t>
  </si>
  <si>
    <t xml:space="preserve">Диклофенак </t>
  </si>
  <si>
    <t>Гель 50 г №1</t>
  </si>
  <si>
    <t>Дипиридамол</t>
  </si>
  <si>
    <t>Кальция глюконат</t>
  </si>
  <si>
    <t>Раствор для инъекций 10% 5мл №10</t>
  </si>
  <si>
    <t>Калия перманганат</t>
  </si>
  <si>
    <t>Порошок 5 г №1</t>
  </si>
  <si>
    <t>Линкомицин</t>
  </si>
  <si>
    <t>Раствор для инъекций30% 1мл №10</t>
  </si>
  <si>
    <t xml:space="preserve">Леветирацетам </t>
  </si>
  <si>
    <t>Раствор для орального применения 100 мг/мл 300 мл №1</t>
  </si>
  <si>
    <t>Леветирацетам</t>
  </si>
  <si>
    <t>Таблетки, покрытые пленочной оболочкой 250 мг №30</t>
  </si>
  <si>
    <t>Таблетки, покрытые пленочной оболочкой 500 мг №30</t>
  </si>
  <si>
    <t>Суспензия для приема внутрь 15 мл №30</t>
  </si>
  <si>
    <t>Пакет</t>
  </si>
  <si>
    <t>Тропикамид</t>
  </si>
  <si>
    <t>Капли глазные 0.5% 10 мл №1</t>
  </si>
  <si>
    <t>Фенилэфрин</t>
  </si>
  <si>
    <t>Раствор для инъекций 1% 10мг/мл 1 мл №10</t>
  </si>
  <si>
    <t>Нифедипин</t>
  </si>
  <si>
    <t>Таблетки, покрытые оболочкой с пролонгированным высвобождением 10 мг №100</t>
  </si>
  <si>
    <t>Декстран (Полиглюкин)</t>
  </si>
  <si>
    <t>Раствор для инфузий 6 % 400 мл №1</t>
  </si>
  <si>
    <t>Фитоменадион  (Амри-К)</t>
  </si>
  <si>
    <t>Раствор для внутримышечного введения10 мг/мл №5</t>
  </si>
  <si>
    <t xml:space="preserve">Метилпреднизолона ацепонат </t>
  </si>
  <si>
    <t>Эмульсия 0.1 % 20г №1</t>
  </si>
  <si>
    <t>Упаковка</t>
  </si>
  <si>
    <t>Висмута трикалия  дицитрат</t>
  </si>
  <si>
    <t>Таблетки, покрытые пленочной оболочкой 120 мг №112</t>
  </si>
  <si>
    <t xml:space="preserve">Тиамина гидрохлорид (витамин В1) </t>
  </si>
  <si>
    <t>Раствор для инъекций 5% 1 мл № 10</t>
  </si>
  <si>
    <t>Симетикон</t>
  </si>
  <si>
    <t>Ацикловир</t>
  </si>
  <si>
    <t>Крем для наружного применения 5% 5г №1</t>
  </si>
  <si>
    <t>Штука</t>
  </si>
  <si>
    <t>Десмопрессин</t>
  </si>
  <si>
    <t>Таблетки 0.2 мг №30</t>
  </si>
  <si>
    <t>Пирантел</t>
  </si>
  <si>
    <t>Таблетки, покрытые пленочной оболочкой 250 мг №3</t>
  </si>
  <si>
    <t>Левотироксин</t>
  </si>
  <si>
    <t>Таблетки 75 мкг №100</t>
  </si>
  <si>
    <t>Пропранолол</t>
  </si>
  <si>
    <t>Таблетки 10 мг №100</t>
  </si>
  <si>
    <t>Тиамазол</t>
  </si>
  <si>
    <t>Таблетки 5 мг №50</t>
  </si>
  <si>
    <t>Таблетки, покрытые пленочной оболочкой 10мг №50</t>
  </si>
  <si>
    <t>Триамцинолон</t>
  </si>
  <si>
    <t>Суспензия для инъекций 40мг/мл 1мл №5</t>
  </si>
  <si>
    <t>Рефортан</t>
  </si>
  <si>
    <t>Раствор для инфузий 6 % 250 мл №1</t>
  </si>
  <si>
    <t>Ацесоль</t>
  </si>
  <si>
    <t>Раствор для инфузий 200 мл №1</t>
  </si>
  <si>
    <t>Дисоль</t>
  </si>
  <si>
    <t xml:space="preserve">Мометазон </t>
  </si>
  <si>
    <t>Спрей назальный дозированный 50мкг/доза  18г  №1</t>
  </si>
  <si>
    <t>Бриллиантовый зеленый</t>
  </si>
  <si>
    <t>Раствор спиртовой 1% 10 мл №1</t>
  </si>
  <si>
    <t>Йод</t>
  </si>
  <si>
    <t>Клонидин</t>
  </si>
  <si>
    <t>Таблетки 0.15 мг №30</t>
  </si>
  <si>
    <t>Тизанидин</t>
  </si>
  <si>
    <t>Таблетки 2 мг №30</t>
  </si>
  <si>
    <t>Тетрациклин</t>
  </si>
  <si>
    <t>Мазь для наружного при- менения 3% №1</t>
  </si>
  <si>
    <t>Туба</t>
  </si>
  <si>
    <t>Хлорамфеникол (Синтомицин)</t>
  </si>
  <si>
    <t>Линимент 10% 25 г   №1</t>
  </si>
  <si>
    <t>Магния гидроксид, алюминия гидроксид (Маалокс)</t>
  </si>
  <si>
    <t>Кол-во</t>
  </si>
  <si>
    <t>Таблетки, покрытые пленочной оболочкой 25 мг №120</t>
  </si>
  <si>
    <t>Натрия оксибутират</t>
  </si>
  <si>
    <t>Раствор для инъекций 20% 200 мг/мл 10 мл №10</t>
  </si>
  <si>
    <t>Фактор свертывания крови II, VII, IX и X в комбинации</t>
  </si>
  <si>
    <t>Суспензия для приема внутрь 40мг/мл 30 мл №1</t>
  </si>
  <si>
    <t>Раствор спиртовой 5% 30 мл №1</t>
  </si>
  <si>
    <t>Порошок для приготовления суспензии для приема внутрь, 200 мг/5 мл №1</t>
  </si>
  <si>
    <t>Лиофилизированный порошок для приготовления раствора для внутривенного введения в комплекте с растворителем (вода для инъекции) и набором для введения, 500 МЕ №1</t>
  </si>
  <si>
    <t>Костный воск</t>
  </si>
  <si>
    <t>Лекарственные средства</t>
  </si>
  <si>
    <t>Изделие медицинского назначения</t>
  </si>
  <si>
    <t>Паста электродная (Унипаста)</t>
  </si>
  <si>
    <t>контактная высокопроводящая адгезивная дпаста электродная для ЭЭГ и ЭМГ исследований 120гр</t>
  </si>
  <si>
    <t>Электроды для ЭЭГ</t>
  </si>
  <si>
    <t>электроды чашечковые, для аппарата "нейрон-спектр-4ВПМ"</t>
  </si>
  <si>
    <t>Электроды для мониторов</t>
  </si>
  <si>
    <t>для показания ЭКГ в мониторе, одноразовые</t>
  </si>
  <si>
    <t>Костный воск медицинский, стерильный, хирургический,  №24 штук</t>
  </si>
  <si>
    <t>Катетер перитонеального диализа</t>
  </si>
  <si>
    <t>Размером 42 см</t>
  </si>
  <si>
    <t>Размером 31 см</t>
  </si>
  <si>
    <t>Дренажная трубка с иглой (троакар)</t>
  </si>
  <si>
    <t>Троакарная трубка для проведения  плеврального дренажа, размер 8F</t>
  </si>
  <si>
    <t>Дренажная трубка с иглой</t>
  </si>
  <si>
    <t>Троакарная трубка для проведения  плеврального дренажа, размер 10F</t>
  </si>
  <si>
    <t>Троакарная трубка для проведения  плеврального дренажа, размер 12F</t>
  </si>
  <si>
    <t xml:space="preserve">Катетр мочевой Фоллея </t>
  </si>
  <si>
    <t>для катетеризации мочевого пузыря 6F</t>
  </si>
  <si>
    <t>для катетеризации мочевого пузыря 8F</t>
  </si>
  <si>
    <t>для катетеризации мочевого пузыря 10F</t>
  </si>
  <si>
    <t>Аспирационный катетер размером №8 однократного применения, стерильный, длиной 52,0 см, диаметр 3,3 мм</t>
  </si>
  <si>
    <t>Аспирационный зонд</t>
  </si>
  <si>
    <t>Аспирационный катетер размером №10 однократного применения, стерильный, длиной 52,0 см, диаметр 3,3 мм</t>
  </si>
  <si>
    <t>Зонды для кормления</t>
  </si>
  <si>
    <t>Назогастральные №8</t>
  </si>
  <si>
    <t>Назогастральные №10</t>
  </si>
  <si>
    <t>Итого</t>
  </si>
  <si>
    <t>Приложение 1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</si>
</sst>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color theme="1"/>
      <name val="Times New Roman"/>
      <family val="1"/>
    </font>
    <font>
      <b/>
      <sz val="9"/>
      <name val="Times New Roman"/>
      <family val="1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1" xfId="0" applyFont="1" applyFill="1" applyBorder="1" applyAlignment="1">
      <alignment horizontal="left" vertical="top" wrapText="1"/>
    </xf>
    <xf numFmtId="0" fontId="0" fillId="0" borderId="0" xfId="0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1" xfId="0" applyFont="1" applyBorder="1"/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top" wrapText="1"/>
    </xf>
    <xf numFmtId="0" fontId="5" fillId="2" borderId="3" xfId="0" applyFont="1" applyFill="1" applyBorder="1" applyAlignment="1">
      <alignment horizontal="center" vertical="top" wrapText="1"/>
    </xf>
    <xf numFmtId="0" fontId="5" fillId="2" borderId="4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left" wrapText="1"/>
    </xf>
    <xf numFmtId="0" fontId="1" fillId="3" borderId="2" xfId="0" applyFont="1" applyFill="1" applyBorder="1" applyAlignment="1">
      <alignment horizontal="left" vertical="center" wrapText="1"/>
    </xf>
    <xf numFmtId="0" fontId="0" fillId="0" borderId="0" xfId="0" applyAlignment="1">
      <alignment horizontal="left" wrapText="1"/>
    </xf>
    <xf numFmtId="0" fontId="6" fillId="3" borderId="1" xfId="0" applyFont="1" applyFill="1" applyBorder="1" applyAlignment="1">
      <alignment horizontal="left" vertical="center" wrapText="1"/>
    </xf>
    <xf numFmtId="0" fontId="1" fillId="3" borderId="2" xfId="0" applyFont="1" applyFill="1" applyBorder="1" applyAlignment="1">
      <alignment horizontal="left" vertical="top" wrapText="1"/>
    </xf>
    <xf numFmtId="0" fontId="6" fillId="3" borderId="1" xfId="0" applyFont="1" applyFill="1" applyBorder="1" applyAlignment="1">
      <alignment horizontal="left" vertical="top" wrapText="1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61"/>
  <sheetViews>
    <sheetView tabSelected="1" view="pageBreakPreview" topLeftCell="A16" zoomScale="130" zoomScaleNormal="130" zoomScaleSheetLayoutView="130" zoomScalePageLayoutView="130" workbookViewId="0">
      <selection activeCell="C56" sqref="C56"/>
    </sheetView>
  </sheetViews>
  <sheetFormatPr defaultColWidth="8.85546875" defaultRowHeight="15"/>
  <cols>
    <col min="1" max="1" width="4.85546875" customWidth="1"/>
    <col min="2" max="2" width="22.85546875" style="19" customWidth="1"/>
    <col min="3" max="3" width="35.85546875" style="2" customWidth="1"/>
    <col min="4" max="4" width="13" customWidth="1"/>
    <col min="5" max="5" width="11.28515625" style="6" customWidth="1"/>
    <col min="6" max="6" width="8.7109375" style="6" customWidth="1"/>
    <col min="7" max="7" width="17.42578125" style="6" customWidth="1"/>
  </cols>
  <sheetData>
    <row r="1" spans="1:7" ht="26.25" customHeight="1">
      <c r="A1" s="28" t="s">
        <v>121</v>
      </c>
    </row>
    <row r="2" spans="1:7" ht="38.25">
      <c r="A2" s="26" t="s">
        <v>0</v>
      </c>
      <c r="B2" s="26" t="s">
        <v>1</v>
      </c>
      <c r="C2" s="26" t="s">
        <v>2</v>
      </c>
      <c r="D2" s="26" t="s">
        <v>3</v>
      </c>
      <c r="E2" s="27" t="s">
        <v>4</v>
      </c>
      <c r="F2" s="27" t="s">
        <v>83</v>
      </c>
      <c r="G2" s="27" t="s">
        <v>5</v>
      </c>
    </row>
    <row r="3" spans="1:7">
      <c r="A3" s="11" t="s">
        <v>93</v>
      </c>
      <c r="B3" s="12"/>
      <c r="C3" s="12"/>
      <c r="D3" s="12"/>
      <c r="E3" s="12"/>
      <c r="F3" s="12"/>
      <c r="G3" s="13"/>
    </row>
    <row r="4" spans="1:7" ht="24">
      <c r="A4" s="1">
        <v>1</v>
      </c>
      <c r="B4" s="1" t="s">
        <v>7</v>
      </c>
      <c r="C4" s="1" t="s">
        <v>90</v>
      </c>
      <c r="D4" s="1" t="s">
        <v>8</v>
      </c>
      <c r="E4" s="4">
        <v>2557.6799999999998</v>
      </c>
      <c r="F4" s="3">
        <v>100</v>
      </c>
      <c r="G4" s="4">
        <f t="shared" ref="G4:G42" si="0">E4*F4</f>
        <v>255767.99999999997</v>
      </c>
    </row>
    <row r="5" spans="1:7">
      <c r="A5" s="1">
        <v>2</v>
      </c>
      <c r="B5" s="1" t="s">
        <v>10</v>
      </c>
      <c r="C5" s="1" t="s">
        <v>11</v>
      </c>
      <c r="D5" s="1" t="s">
        <v>12</v>
      </c>
      <c r="E5" s="3">
        <v>341.43</v>
      </c>
      <c r="F5" s="3">
        <v>80</v>
      </c>
      <c r="G5" s="4">
        <f t="shared" si="0"/>
        <v>27314.400000000001</v>
      </c>
    </row>
    <row r="6" spans="1:7">
      <c r="A6" s="1">
        <v>3</v>
      </c>
      <c r="B6" s="1" t="s">
        <v>13</v>
      </c>
      <c r="C6" s="1" t="s">
        <v>14</v>
      </c>
      <c r="D6" s="1" t="s">
        <v>12</v>
      </c>
      <c r="E6" s="4">
        <v>1728.62</v>
      </c>
      <c r="F6" s="3">
        <v>30</v>
      </c>
      <c r="G6" s="4">
        <f t="shared" si="0"/>
        <v>51858.6</v>
      </c>
    </row>
    <row r="7" spans="1:7" ht="24">
      <c r="A7" s="1">
        <v>4</v>
      </c>
      <c r="B7" s="1" t="s">
        <v>15</v>
      </c>
      <c r="C7" s="1" t="s">
        <v>84</v>
      </c>
      <c r="D7" s="1" t="s">
        <v>6</v>
      </c>
      <c r="E7" s="3">
        <v>19.95</v>
      </c>
      <c r="F7" s="3">
        <v>6960</v>
      </c>
      <c r="G7" s="4">
        <f t="shared" si="0"/>
        <v>138852</v>
      </c>
    </row>
    <row r="8" spans="1:7">
      <c r="A8" s="1">
        <v>5</v>
      </c>
      <c r="B8" s="1" t="s">
        <v>16</v>
      </c>
      <c r="C8" s="1" t="s">
        <v>17</v>
      </c>
      <c r="D8" s="1" t="s">
        <v>9</v>
      </c>
      <c r="E8" s="3">
        <v>65.38</v>
      </c>
      <c r="F8" s="3">
        <v>200</v>
      </c>
      <c r="G8" s="4">
        <f t="shared" si="0"/>
        <v>13076</v>
      </c>
    </row>
    <row r="9" spans="1:7">
      <c r="A9" s="1">
        <v>6</v>
      </c>
      <c r="B9" s="1" t="s">
        <v>18</v>
      </c>
      <c r="C9" s="1" t="s">
        <v>19</v>
      </c>
      <c r="D9" s="1" t="s">
        <v>8</v>
      </c>
      <c r="E9" s="3">
        <v>97.49</v>
      </c>
      <c r="F9" s="3">
        <v>65</v>
      </c>
      <c r="G9" s="4">
        <f t="shared" si="0"/>
        <v>6336.8499999999995</v>
      </c>
    </row>
    <row r="10" spans="1:7">
      <c r="A10" s="1">
        <v>7</v>
      </c>
      <c r="B10" s="1" t="s">
        <v>20</v>
      </c>
      <c r="C10" s="1" t="s">
        <v>21</v>
      </c>
      <c r="D10" s="1" t="s">
        <v>9</v>
      </c>
      <c r="E10" s="3">
        <v>54.72</v>
      </c>
      <c r="F10" s="3">
        <v>1000</v>
      </c>
      <c r="G10" s="4">
        <f t="shared" si="0"/>
        <v>54720</v>
      </c>
    </row>
    <row r="11" spans="1:7" ht="24">
      <c r="A11" s="1">
        <v>8</v>
      </c>
      <c r="B11" s="1" t="s">
        <v>22</v>
      </c>
      <c r="C11" s="1" t="s">
        <v>23</v>
      </c>
      <c r="D11" s="1" t="s">
        <v>8</v>
      </c>
      <c r="E11" s="4">
        <v>17903.55</v>
      </c>
      <c r="F11" s="3">
        <v>15</v>
      </c>
      <c r="G11" s="4">
        <f t="shared" si="0"/>
        <v>268553.25</v>
      </c>
    </row>
    <row r="12" spans="1:7" ht="24">
      <c r="A12" s="1">
        <v>9</v>
      </c>
      <c r="B12" s="1" t="s">
        <v>24</v>
      </c>
      <c r="C12" s="1" t="s">
        <v>25</v>
      </c>
      <c r="D12" s="1" t="s">
        <v>6</v>
      </c>
      <c r="E12" s="3">
        <v>135.30000000000001</v>
      </c>
      <c r="F12" s="3">
        <v>360</v>
      </c>
      <c r="G12" s="4">
        <f t="shared" si="0"/>
        <v>48708.000000000007</v>
      </c>
    </row>
    <row r="13" spans="1:7" ht="24">
      <c r="A13" s="1">
        <v>10</v>
      </c>
      <c r="B13" s="1" t="s">
        <v>24</v>
      </c>
      <c r="C13" s="1" t="s">
        <v>26</v>
      </c>
      <c r="D13" s="1" t="s">
        <v>6</v>
      </c>
      <c r="E13" s="3">
        <v>269.47000000000003</v>
      </c>
      <c r="F13" s="3">
        <v>300</v>
      </c>
      <c r="G13" s="4">
        <f t="shared" si="0"/>
        <v>80841.000000000015</v>
      </c>
    </row>
    <row r="14" spans="1:7" ht="36">
      <c r="A14" s="1">
        <v>11</v>
      </c>
      <c r="B14" s="1" t="s">
        <v>82</v>
      </c>
      <c r="C14" s="1" t="s">
        <v>27</v>
      </c>
      <c r="D14" s="1" t="s">
        <v>28</v>
      </c>
      <c r="E14" s="3">
        <v>98.84</v>
      </c>
      <c r="F14" s="3">
        <v>60</v>
      </c>
      <c r="G14" s="4">
        <f t="shared" si="0"/>
        <v>5930.4000000000005</v>
      </c>
    </row>
    <row r="15" spans="1:7" ht="24">
      <c r="A15" s="1">
        <v>12</v>
      </c>
      <c r="B15" s="1" t="s">
        <v>85</v>
      </c>
      <c r="C15" s="1" t="s">
        <v>86</v>
      </c>
      <c r="D15" s="1" t="s">
        <v>9</v>
      </c>
      <c r="E15" s="3">
        <v>165.49</v>
      </c>
      <c r="F15" s="3">
        <v>850</v>
      </c>
      <c r="G15" s="4">
        <f t="shared" si="0"/>
        <v>140666.5</v>
      </c>
    </row>
    <row r="16" spans="1:7">
      <c r="A16" s="1">
        <v>13</v>
      </c>
      <c r="B16" s="1" t="s">
        <v>29</v>
      </c>
      <c r="C16" s="1" t="s">
        <v>30</v>
      </c>
      <c r="D16" s="1" t="s">
        <v>8</v>
      </c>
      <c r="E16" s="3">
        <v>978.9</v>
      </c>
      <c r="F16" s="3">
        <v>17</v>
      </c>
      <c r="G16" s="4">
        <f t="shared" si="0"/>
        <v>16641.3</v>
      </c>
    </row>
    <row r="17" spans="1:7">
      <c r="A17" s="1">
        <v>14</v>
      </c>
      <c r="B17" s="1" t="s">
        <v>31</v>
      </c>
      <c r="C17" s="1" t="s">
        <v>32</v>
      </c>
      <c r="D17" s="1" t="s">
        <v>9</v>
      </c>
      <c r="E17" s="3">
        <v>51.63</v>
      </c>
      <c r="F17" s="3">
        <v>10</v>
      </c>
      <c r="G17" s="4">
        <f t="shared" si="0"/>
        <v>516.30000000000007</v>
      </c>
    </row>
    <row r="18" spans="1:7" ht="36">
      <c r="A18" s="1">
        <v>15</v>
      </c>
      <c r="B18" s="1" t="s">
        <v>33</v>
      </c>
      <c r="C18" s="1" t="s">
        <v>34</v>
      </c>
      <c r="D18" s="1" t="s">
        <v>6</v>
      </c>
      <c r="E18" s="3">
        <v>14.28</v>
      </c>
      <c r="F18" s="3">
        <v>100</v>
      </c>
      <c r="G18" s="4">
        <f t="shared" si="0"/>
        <v>1428</v>
      </c>
    </row>
    <row r="19" spans="1:7">
      <c r="A19" s="1">
        <v>16</v>
      </c>
      <c r="B19" s="1" t="s">
        <v>35</v>
      </c>
      <c r="C19" s="1" t="s">
        <v>36</v>
      </c>
      <c r="D19" s="1" t="s">
        <v>8</v>
      </c>
      <c r="E19" s="3">
        <v>652.14</v>
      </c>
      <c r="F19" s="3">
        <v>40</v>
      </c>
      <c r="G19" s="4">
        <f t="shared" si="0"/>
        <v>26085.599999999999</v>
      </c>
    </row>
    <row r="20" spans="1:7" ht="24">
      <c r="A20" s="1">
        <v>17</v>
      </c>
      <c r="B20" s="1" t="s">
        <v>37</v>
      </c>
      <c r="C20" s="1" t="s">
        <v>38</v>
      </c>
      <c r="D20" s="1" t="s">
        <v>9</v>
      </c>
      <c r="E20" s="3">
        <v>328.16</v>
      </c>
      <c r="F20" s="3">
        <v>30</v>
      </c>
      <c r="G20" s="4">
        <f t="shared" si="0"/>
        <v>9844.8000000000011</v>
      </c>
    </row>
    <row r="21" spans="1:7">
      <c r="A21" s="1">
        <v>18</v>
      </c>
      <c r="B21" s="1" t="s">
        <v>39</v>
      </c>
      <c r="C21" s="1" t="s">
        <v>40</v>
      </c>
      <c r="D21" s="1" t="s">
        <v>41</v>
      </c>
      <c r="E21" s="3">
        <v>2578.16</v>
      </c>
      <c r="F21" s="3">
        <v>50</v>
      </c>
      <c r="G21" s="4">
        <f t="shared" si="0"/>
        <v>128908</v>
      </c>
    </row>
    <row r="22" spans="1:7" ht="24">
      <c r="A22" s="1">
        <v>19</v>
      </c>
      <c r="B22" s="1" t="s">
        <v>42</v>
      </c>
      <c r="C22" s="1" t="s">
        <v>43</v>
      </c>
      <c r="D22" s="1" t="s">
        <v>6</v>
      </c>
      <c r="E22" s="3">
        <v>55.9</v>
      </c>
      <c r="F22" s="3">
        <v>224</v>
      </c>
      <c r="G22" s="4">
        <f t="shared" si="0"/>
        <v>12521.6</v>
      </c>
    </row>
    <row r="23" spans="1:7" ht="24">
      <c r="A23" s="1">
        <v>20</v>
      </c>
      <c r="B23" s="1" t="s">
        <v>44</v>
      </c>
      <c r="C23" s="1" t="s">
        <v>45</v>
      </c>
      <c r="D23" s="1" t="s">
        <v>9</v>
      </c>
      <c r="E23" s="3">
        <v>37.43</v>
      </c>
      <c r="F23" s="3">
        <v>100</v>
      </c>
      <c r="G23" s="4">
        <f t="shared" si="0"/>
        <v>3743</v>
      </c>
    </row>
    <row r="24" spans="1:7" ht="24">
      <c r="A24" s="1">
        <v>21</v>
      </c>
      <c r="B24" s="1" t="s">
        <v>46</v>
      </c>
      <c r="C24" s="1" t="s">
        <v>88</v>
      </c>
      <c r="D24" s="1" t="s">
        <v>8</v>
      </c>
      <c r="E24" s="3">
        <v>1420.68</v>
      </c>
      <c r="F24" s="3">
        <v>10</v>
      </c>
      <c r="G24" s="4">
        <f t="shared" si="0"/>
        <v>14206.800000000001</v>
      </c>
    </row>
    <row r="25" spans="1:7">
      <c r="A25" s="1">
        <v>22</v>
      </c>
      <c r="B25" s="1" t="s">
        <v>47</v>
      </c>
      <c r="C25" s="1" t="s">
        <v>48</v>
      </c>
      <c r="D25" s="1" t="s">
        <v>49</v>
      </c>
      <c r="E25" s="4">
        <v>1812.79</v>
      </c>
      <c r="F25" s="3">
        <v>10</v>
      </c>
      <c r="G25" s="4">
        <f t="shared" si="0"/>
        <v>18127.900000000001</v>
      </c>
    </row>
    <row r="26" spans="1:7">
      <c r="A26" s="1">
        <v>23</v>
      </c>
      <c r="B26" s="1" t="s">
        <v>50</v>
      </c>
      <c r="C26" s="1" t="s">
        <v>51</v>
      </c>
      <c r="D26" s="1" t="s">
        <v>6</v>
      </c>
      <c r="E26" s="3">
        <v>244.07</v>
      </c>
      <c r="F26" s="3">
        <v>60</v>
      </c>
      <c r="G26" s="4">
        <f t="shared" si="0"/>
        <v>14644.199999999999</v>
      </c>
    </row>
    <row r="27" spans="1:7" ht="24">
      <c r="A27" s="1">
        <v>24</v>
      </c>
      <c r="B27" s="1" t="s">
        <v>52</v>
      </c>
      <c r="C27" s="1" t="s">
        <v>53</v>
      </c>
      <c r="D27" s="1" t="s">
        <v>6</v>
      </c>
      <c r="E27" s="3">
        <v>240.84</v>
      </c>
      <c r="F27" s="3">
        <v>75</v>
      </c>
      <c r="G27" s="4">
        <f t="shared" si="0"/>
        <v>18063</v>
      </c>
    </row>
    <row r="28" spans="1:7">
      <c r="A28" s="1">
        <v>25</v>
      </c>
      <c r="B28" s="1" t="s">
        <v>54</v>
      </c>
      <c r="C28" s="1" t="s">
        <v>55</v>
      </c>
      <c r="D28" s="1" t="s">
        <v>6</v>
      </c>
      <c r="E28" s="3">
        <v>12.77</v>
      </c>
      <c r="F28" s="3">
        <v>100</v>
      </c>
      <c r="G28" s="4">
        <f t="shared" si="0"/>
        <v>1277</v>
      </c>
    </row>
    <row r="29" spans="1:7">
      <c r="A29" s="1">
        <v>26</v>
      </c>
      <c r="B29" s="1" t="s">
        <v>56</v>
      </c>
      <c r="C29" s="1" t="s">
        <v>57</v>
      </c>
      <c r="D29" s="1" t="s">
        <v>6</v>
      </c>
      <c r="E29" s="3">
        <v>1.36</v>
      </c>
      <c r="F29" s="3">
        <v>500</v>
      </c>
      <c r="G29" s="4">
        <f t="shared" si="0"/>
        <v>680</v>
      </c>
    </row>
    <row r="30" spans="1:7">
      <c r="A30" s="1">
        <v>27</v>
      </c>
      <c r="B30" s="1" t="s">
        <v>58</v>
      </c>
      <c r="C30" s="1" t="s">
        <v>59</v>
      </c>
      <c r="D30" s="1" t="s">
        <v>6</v>
      </c>
      <c r="E30" s="3">
        <v>43.17</v>
      </c>
      <c r="F30" s="3">
        <v>200</v>
      </c>
      <c r="G30" s="4">
        <f t="shared" si="0"/>
        <v>8634</v>
      </c>
    </row>
    <row r="31" spans="1:7" ht="24">
      <c r="A31" s="1">
        <v>28</v>
      </c>
      <c r="B31" s="1" t="s">
        <v>58</v>
      </c>
      <c r="C31" s="1" t="s">
        <v>60</v>
      </c>
      <c r="D31" s="1" t="s">
        <v>6</v>
      </c>
      <c r="E31" s="3">
        <v>77.3</v>
      </c>
      <c r="F31" s="3">
        <v>200</v>
      </c>
      <c r="G31" s="4">
        <f t="shared" si="0"/>
        <v>15460</v>
      </c>
    </row>
    <row r="32" spans="1:7">
      <c r="A32" s="1">
        <v>29</v>
      </c>
      <c r="B32" s="1" t="s">
        <v>61</v>
      </c>
      <c r="C32" s="1" t="s">
        <v>62</v>
      </c>
      <c r="D32" s="1" t="s">
        <v>9</v>
      </c>
      <c r="E32" s="3">
        <v>713.3</v>
      </c>
      <c r="F32" s="3">
        <v>50</v>
      </c>
      <c r="G32" s="4">
        <f t="shared" si="0"/>
        <v>35665</v>
      </c>
    </row>
    <row r="33" spans="1:7">
      <c r="A33" s="1">
        <v>30</v>
      </c>
      <c r="B33" s="1" t="s">
        <v>63</v>
      </c>
      <c r="C33" s="1" t="s">
        <v>64</v>
      </c>
      <c r="D33" s="1" t="s">
        <v>8</v>
      </c>
      <c r="E33" s="4">
        <v>4125.7700000000004</v>
      </c>
      <c r="F33" s="3">
        <v>20</v>
      </c>
      <c r="G33" s="4">
        <f t="shared" si="0"/>
        <v>82515.400000000009</v>
      </c>
    </row>
    <row r="34" spans="1:7">
      <c r="A34" s="1">
        <v>31</v>
      </c>
      <c r="B34" s="1" t="s">
        <v>65</v>
      </c>
      <c r="C34" s="1" t="s">
        <v>66</v>
      </c>
      <c r="D34" s="1" t="s">
        <v>8</v>
      </c>
      <c r="E34" s="3">
        <v>213.98</v>
      </c>
      <c r="F34" s="3">
        <v>50</v>
      </c>
      <c r="G34" s="4">
        <f t="shared" si="0"/>
        <v>10699</v>
      </c>
    </row>
    <row r="35" spans="1:7">
      <c r="A35" s="1">
        <v>32</v>
      </c>
      <c r="B35" s="1" t="s">
        <v>67</v>
      </c>
      <c r="C35" s="1" t="s">
        <v>66</v>
      </c>
      <c r="D35" s="1" t="s">
        <v>8</v>
      </c>
      <c r="E35" s="3">
        <v>272.26</v>
      </c>
      <c r="F35" s="3">
        <v>5</v>
      </c>
      <c r="G35" s="4">
        <f t="shared" si="0"/>
        <v>1361.3</v>
      </c>
    </row>
    <row r="36" spans="1:7" ht="24">
      <c r="A36" s="1">
        <v>33</v>
      </c>
      <c r="B36" s="1" t="s">
        <v>68</v>
      </c>
      <c r="C36" s="1" t="s">
        <v>69</v>
      </c>
      <c r="D36" s="1" t="s">
        <v>8</v>
      </c>
      <c r="E36" s="3">
        <v>6665.26</v>
      </c>
      <c r="F36" s="3">
        <v>10</v>
      </c>
      <c r="G36" s="4">
        <f t="shared" si="0"/>
        <v>66652.600000000006</v>
      </c>
    </row>
    <row r="37" spans="1:7">
      <c r="A37" s="1">
        <v>34</v>
      </c>
      <c r="B37" s="1" t="s">
        <v>70</v>
      </c>
      <c r="C37" s="1" t="s">
        <v>71</v>
      </c>
      <c r="D37" s="1" t="s">
        <v>8</v>
      </c>
      <c r="E37" s="3">
        <v>53.58</v>
      </c>
      <c r="F37" s="3">
        <v>300</v>
      </c>
      <c r="G37" s="4">
        <f t="shared" si="0"/>
        <v>16074</v>
      </c>
    </row>
    <row r="38" spans="1:7">
      <c r="A38" s="1">
        <v>35</v>
      </c>
      <c r="B38" s="1" t="s">
        <v>72</v>
      </c>
      <c r="C38" s="1" t="s">
        <v>89</v>
      </c>
      <c r="D38" s="1" t="s">
        <v>8</v>
      </c>
      <c r="E38" s="3">
        <v>98.04</v>
      </c>
      <c r="F38" s="3">
        <v>10</v>
      </c>
      <c r="G38" s="4">
        <f t="shared" si="0"/>
        <v>980.40000000000009</v>
      </c>
    </row>
    <row r="39" spans="1:7">
      <c r="A39" s="1">
        <v>36</v>
      </c>
      <c r="B39" s="1" t="s">
        <v>73</v>
      </c>
      <c r="C39" s="1" t="s">
        <v>74</v>
      </c>
      <c r="D39" s="1" t="s">
        <v>6</v>
      </c>
      <c r="E39" s="3">
        <v>7.79</v>
      </c>
      <c r="F39" s="3">
        <v>90</v>
      </c>
      <c r="G39" s="4">
        <f t="shared" si="0"/>
        <v>701.1</v>
      </c>
    </row>
    <row r="40" spans="1:7">
      <c r="A40" s="1">
        <v>37</v>
      </c>
      <c r="B40" s="1" t="s">
        <v>75</v>
      </c>
      <c r="C40" s="1" t="s">
        <v>76</v>
      </c>
      <c r="D40" s="1" t="s">
        <v>6</v>
      </c>
      <c r="E40" s="3">
        <v>88.31</v>
      </c>
      <c r="F40" s="3">
        <v>90</v>
      </c>
      <c r="G40" s="4">
        <f t="shared" si="0"/>
        <v>7947.9000000000005</v>
      </c>
    </row>
    <row r="41" spans="1:7">
      <c r="A41" s="1">
        <v>38</v>
      </c>
      <c r="B41" s="1" t="s">
        <v>77</v>
      </c>
      <c r="C41" s="1" t="s">
        <v>78</v>
      </c>
      <c r="D41" s="1" t="s">
        <v>79</v>
      </c>
      <c r="E41" s="3">
        <v>315.89</v>
      </c>
      <c r="F41" s="3">
        <v>50</v>
      </c>
      <c r="G41" s="4">
        <f t="shared" si="0"/>
        <v>15794.5</v>
      </c>
    </row>
    <row r="42" spans="1:7" ht="24">
      <c r="A42" s="1">
        <v>39</v>
      </c>
      <c r="B42" s="1" t="s">
        <v>80</v>
      </c>
      <c r="C42" s="1" t="s">
        <v>81</v>
      </c>
      <c r="D42" s="1" t="s">
        <v>79</v>
      </c>
      <c r="E42" s="3">
        <v>497</v>
      </c>
      <c r="F42" s="3">
        <v>85</v>
      </c>
      <c r="G42" s="4">
        <f t="shared" si="0"/>
        <v>42245</v>
      </c>
    </row>
    <row r="43" spans="1:7" ht="60">
      <c r="A43" s="1">
        <v>40</v>
      </c>
      <c r="B43" s="1" t="s">
        <v>87</v>
      </c>
      <c r="C43" s="1" t="s">
        <v>91</v>
      </c>
      <c r="D43" s="1" t="s">
        <v>8</v>
      </c>
      <c r="E43" s="3">
        <v>103839.27</v>
      </c>
      <c r="F43" s="3">
        <v>20</v>
      </c>
      <c r="G43" s="4">
        <f>E43*F43</f>
        <v>2076785.4000000001</v>
      </c>
    </row>
    <row r="44" spans="1:7">
      <c r="A44" s="14" t="s">
        <v>94</v>
      </c>
      <c r="B44" s="15"/>
      <c r="C44" s="15"/>
      <c r="D44" s="15"/>
      <c r="E44" s="15"/>
      <c r="F44" s="15"/>
      <c r="G44" s="16"/>
    </row>
    <row r="45" spans="1:7" ht="36.75">
      <c r="A45" s="7">
        <v>41</v>
      </c>
      <c r="B45" s="17" t="s">
        <v>95</v>
      </c>
      <c r="C45" s="8" t="s">
        <v>96</v>
      </c>
      <c r="D45" s="7" t="s">
        <v>8</v>
      </c>
      <c r="E45" s="9">
        <v>12000</v>
      </c>
      <c r="F45" s="9">
        <v>40</v>
      </c>
      <c r="G45" s="10">
        <f>E45*F45</f>
        <v>480000</v>
      </c>
    </row>
    <row r="46" spans="1:7" ht="24.75">
      <c r="A46" s="7">
        <v>42</v>
      </c>
      <c r="B46" s="17" t="s">
        <v>97</v>
      </c>
      <c r="C46" s="8" t="s">
        <v>98</v>
      </c>
      <c r="D46" s="7" t="s">
        <v>49</v>
      </c>
      <c r="E46" s="9">
        <v>17000</v>
      </c>
      <c r="F46" s="9">
        <v>120</v>
      </c>
      <c r="G46" s="10">
        <f>E46*F46</f>
        <v>2040000</v>
      </c>
    </row>
    <row r="47" spans="1:7">
      <c r="A47" s="7">
        <v>43</v>
      </c>
      <c r="B47" s="17" t="s">
        <v>99</v>
      </c>
      <c r="C47" s="8" t="s">
        <v>100</v>
      </c>
      <c r="D47" s="7" t="s">
        <v>49</v>
      </c>
      <c r="E47" s="9">
        <v>70</v>
      </c>
      <c r="F47" s="9">
        <v>10000</v>
      </c>
      <c r="G47" s="10">
        <f t="shared" ref="G47:G60" si="1">E47*F47</f>
        <v>700000</v>
      </c>
    </row>
    <row r="48" spans="1:7" ht="24.75">
      <c r="A48" s="7">
        <v>44</v>
      </c>
      <c r="B48" s="17" t="s">
        <v>92</v>
      </c>
      <c r="C48" s="8" t="s">
        <v>101</v>
      </c>
      <c r="D48" s="7" t="s">
        <v>41</v>
      </c>
      <c r="E48" s="9">
        <v>1200</v>
      </c>
      <c r="F48" s="9">
        <v>4</v>
      </c>
      <c r="G48" s="10">
        <f t="shared" si="1"/>
        <v>4800</v>
      </c>
    </row>
    <row r="49" spans="1:7" ht="24.75">
      <c r="A49" s="7">
        <v>45</v>
      </c>
      <c r="B49" s="17" t="s">
        <v>102</v>
      </c>
      <c r="C49" s="8" t="s">
        <v>103</v>
      </c>
      <c r="D49" s="7" t="s">
        <v>49</v>
      </c>
      <c r="E49" s="9">
        <v>28000</v>
      </c>
      <c r="F49" s="9">
        <v>20</v>
      </c>
      <c r="G49" s="10">
        <f t="shared" si="1"/>
        <v>560000</v>
      </c>
    </row>
    <row r="50" spans="1:7" ht="24.75">
      <c r="A50" s="7">
        <v>46</v>
      </c>
      <c r="B50" s="17" t="s">
        <v>102</v>
      </c>
      <c r="C50" s="8" t="s">
        <v>104</v>
      </c>
      <c r="D50" s="7" t="s">
        <v>49</v>
      </c>
      <c r="E50" s="9">
        <v>28000</v>
      </c>
      <c r="F50" s="9">
        <v>20</v>
      </c>
      <c r="G50" s="10">
        <f t="shared" si="1"/>
        <v>560000</v>
      </c>
    </row>
    <row r="51" spans="1:7" ht="24">
      <c r="A51" s="7">
        <v>47</v>
      </c>
      <c r="B51" s="18" t="s">
        <v>105</v>
      </c>
      <c r="C51" s="20" t="s">
        <v>106</v>
      </c>
      <c r="D51" s="7" t="s">
        <v>49</v>
      </c>
      <c r="E51" s="9">
        <v>20000</v>
      </c>
      <c r="F51" s="9">
        <v>200</v>
      </c>
      <c r="G51" s="10">
        <f t="shared" si="1"/>
        <v>4000000</v>
      </c>
    </row>
    <row r="52" spans="1:7" ht="22.5">
      <c r="A52" s="7">
        <v>48</v>
      </c>
      <c r="B52" s="18" t="s">
        <v>107</v>
      </c>
      <c r="C52" s="20" t="s">
        <v>108</v>
      </c>
      <c r="D52" s="7" t="s">
        <v>49</v>
      </c>
      <c r="E52" s="9">
        <v>20000</v>
      </c>
      <c r="F52" s="9">
        <v>260</v>
      </c>
      <c r="G52" s="9">
        <f t="shared" si="1"/>
        <v>5200000</v>
      </c>
    </row>
    <row r="53" spans="1:7" ht="22.5">
      <c r="A53" s="7">
        <v>49</v>
      </c>
      <c r="B53" s="18" t="s">
        <v>107</v>
      </c>
      <c r="C53" s="20" t="s">
        <v>109</v>
      </c>
      <c r="D53" s="7" t="s">
        <v>49</v>
      </c>
      <c r="E53" s="9">
        <v>24000</v>
      </c>
      <c r="F53" s="9">
        <v>160</v>
      </c>
      <c r="G53" s="9">
        <f t="shared" si="1"/>
        <v>3840000</v>
      </c>
    </row>
    <row r="54" spans="1:7">
      <c r="A54" s="7">
        <v>50</v>
      </c>
      <c r="B54" s="21" t="s">
        <v>110</v>
      </c>
      <c r="C54" s="22" t="s">
        <v>111</v>
      </c>
      <c r="D54" s="7" t="s">
        <v>49</v>
      </c>
      <c r="E54" s="9">
        <v>380</v>
      </c>
      <c r="F54" s="9">
        <v>500</v>
      </c>
      <c r="G54" s="9">
        <f t="shared" si="1"/>
        <v>190000</v>
      </c>
    </row>
    <row r="55" spans="1:7">
      <c r="A55" s="7">
        <v>51</v>
      </c>
      <c r="B55" s="21" t="s">
        <v>110</v>
      </c>
      <c r="C55" s="22" t="s">
        <v>112</v>
      </c>
      <c r="D55" s="7" t="s">
        <v>49</v>
      </c>
      <c r="E55" s="9">
        <v>400</v>
      </c>
      <c r="F55" s="9">
        <v>500</v>
      </c>
      <c r="G55" s="9">
        <f t="shared" si="1"/>
        <v>200000</v>
      </c>
    </row>
    <row r="56" spans="1:7">
      <c r="A56" s="7">
        <v>52</v>
      </c>
      <c r="B56" s="21" t="s">
        <v>110</v>
      </c>
      <c r="C56" s="22" t="s">
        <v>113</v>
      </c>
      <c r="D56" s="7" t="s">
        <v>49</v>
      </c>
      <c r="E56" s="9">
        <v>400</v>
      </c>
      <c r="F56" s="9">
        <v>500</v>
      </c>
      <c r="G56" s="9">
        <f t="shared" si="1"/>
        <v>200000</v>
      </c>
    </row>
    <row r="57" spans="1:7" ht="36.75">
      <c r="A57" s="7">
        <v>53</v>
      </c>
      <c r="B57" s="17" t="s">
        <v>115</v>
      </c>
      <c r="C57" s="8" t="s">
        <v>114</v>
      </c>
      <c r="D57" s="7" t="s">
        <v>49</v>
      </c>
      <c r="E57" s="9">
        <v>196.42</v>
      </c>
      <c r="F57" s="9">
        <v>1000</v>
      </c>
      <c r="G57" s="9">
        <f t="shared" si="1"/>
        <v>196420</v>
      </c>
    </row>
    <row r="58" spans="1:7" ht="36.75">
      <c r="A58" s="7">
        <v>54</v>
      </c>
      <c r="B58" s="17" t="s">
        <v>115</v>
      </c>
      <c r="C58" s="8" t="s">
        <v>116</v>
      </c>
      <c r="D58" s="7" t="s">
        <v>49</v>
      </c>
      <c r="E58" s="9">
        <v>196.42</v>
      </c>
      <c r="F58" s="9">
        <v>1000</v>
      </c>
      <c r="G58" s="9">
        <f t="shared" si="1"/>
        <v>196420</v>
      </c>
    </row>
    <row r="59" spans="1:7">
      <c r="A59" s="7">
        <v>55</v>
      </c>
      <c r="B59" s="17" t="s">
        <v>117</v>
      </c>
      <c r="C59" s="8" t="s">
        <v>118</v>
      </c>
      <c r="D59" s="7" t="s">
        <v>49</v>
      </c>
      <c r="E59" s="9">
        <v>175</v>
      </c>
      <c r="F59" s="9">
        <v>1000</v>
      </c>
      <c r="G59" s="9">
        <f t="shared" si="1"/>
        <v>175000</v>
      </c>
    </row>
    <row r="60" spans="1:7">
      <c r="A60" s="7">
        <v>56</v>
      </c>
      <c r="B60" s="17" t="s">
        <v>117</v>
      </c>
      <c r="C60" s="8" t="s">
        <v>119</v>
      </c>
      <c r="D60" s="7" t="s">
        <v>49</v>
      </c>
      <c r="E60" s="9">
        <v>175</v>
      </c>
      <c r="F60" s="9">
        <v>1000</v>
      </c>
      <c r="G60" s="9">
        <f t="shared" si="1"/>
        <v>175000</v>
      </c>
    </row>
    <row r="61" spans="1:7">
      <c r="A61" s="23" t="s">
        <v>120</v>
      </c>
      <c r="B61" s="24"/>
      <c r="C61" s="24"/>
      <c r="D61" s="24"/>
      <c r="E61" s="24"/>
      <c r="F61" s="25"/>
      <c r="G61" s="5">
        <f>SUM(G4:G43,G45:G60)</f>
        <v>22458468.100000001</v>
      </c>
    </row>
  </sheetData>
  <mergeCells count="3">
    <mergeCell ref="A3:G3"/>
    <mergeCell ref="A44:G44"/>
    <mergeCell ref="A61:F61"/>
  </mergeCells>
  <pageMargins left="0.20833333333333334" right="0.19791666666666666" top="0.24509803921568626" bottom="0.24509803921568626" header="0.3" footer="0.3"/>
  <pageSetup paperSize="9" orientation="landscape" r:id="rId1"/>
  <ignoredErrors>
    <ignoredError sqref="G43" evalError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8.85546875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goszakup</dc:creator>
  <cp:lastModifiedBy>Пользователь Windows</cp:lastModifiedBy>
  <cp:lastPrinted>2020-04-28T09:28:22Z</cp:lastPrinted>
  <dcterms:created xsi:type="dcterms:W3CDTF">2020-04-20T06:09:59Z</dcterms:created>
  <dcterms:modified xsi:type="dcterms:W3CDTF">2020-07-10T02:51:41Z</dcterms:modified>
</cp:coreProperties>
</file>